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730" windowHeight="11760" tabRatio="522"/>
  </bookViews>
  <sheets>
    <sheet name="Додаток2 КПК0613133" sheetId="6" r:id="rId1"/>
  </sheets>
  <definedNames>
    <definedName name="_xlnm.Print_Area" localSheetId="0">'Додаток2 КПК0613133'!$A$1:$BY$221</definedName>
  </definedNames>
  <calcPr calcId="125725"/>
</workbook>
</file>

<file path=xl/calcChain.xml><?xml version="1.0" encoding="utf-8"?>
<calcChain xmlns="http://schemas.openxmlformats.org/spreadsheetml/2006/main">
  <c r="BH197" i="6"/>
  <c r="AT197"/>
  <c r="AJ197"/>
  <c r="BH196"/>
  <c r="AT196"/>
  <c r="AJ196"/>
  <c r="BG187"/>
  <c r="AQ187"/>
  <c r="BG186"/>
  <c r="AQ186"/>
  <c r="AZ163"/>
  <c r="AK163"/>
  <c r="BO155"/>
  <c r="AZ155"/>
  <c r="AK15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<sst xmlns="http://schemas.openxmlformats.org/spreadsheetml/2006/main" count="679" uniqueCount="246">
  <si>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</si>
  <si>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</si>
  <si>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</si>
  <si>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</si>
  <si>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</si>
  <si>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</si>
  <si>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</si>
  <si>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</si>
  <si>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</si>
  <si>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</si>
  <si>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</si>
  <si>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</si>
  <si>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</si>
  <si>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</si>
  <si>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</si>
  <si>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</si>
  <si>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</si>
  <si>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</si>
  <si>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</si>
  <si>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</si>
  <si>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</si>
  <si>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</si>
  <si>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</si>
  <si>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</si>
  <si>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</si>
  <si>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</si>
  <si>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</si>
  <si>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</si>
  <si>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</si>
  <si>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</si>
  <si>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</si>
  <si>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</si>
  <si>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</si>
  <si>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</si>
  <si>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</si>
  <si>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</si>
  <si>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</si>
  <si>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</si>
  <si>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</si>
  <si>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</si>
  <si>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</si>
  <si>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</si>
  <si>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</si>
  <si>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</si>
  <si>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</si>
  <si>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</si>
  <si>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</si>
  <si>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</si>
  <si>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</si>
  <si>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</si>
  <si>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</si>
  <si>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</si>
  <si>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</si>
  <si>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</si>
  <si>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</si>
  <si>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</si>
  <si>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</si>
  <si>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</si>
  <si>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</si>
  <si>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</si>
  <si>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</si>
  <si>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</si>
  <si>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</si>
  <si>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</si>
  <si>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</si>
  <si>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</si>
  <si>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</si>
  <si>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</si>
  <si>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</si>
  <si>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</si>
  <si>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</si>
  <si>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</si>
  <si>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</si>
  <si>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</si>
  <si>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</si>
  <si>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</si>
  <si>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</si>
  <si>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</si>
  <si>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</si>
  <si>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</si>
  <si>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</si>
  <si>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</si>
  <si>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</si>
  <si>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</si>
  <si>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</si>
  <si>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</si>
  <si>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</si>
  <si>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</si>
  <si>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</si>
  <si>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</si>
  <si>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</si>
  <si>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</si>
  <si>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</si>
  <si>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</si>
  <si>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</si>
  <si>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</si>
  <si>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</si>
  <si>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</si>
  <si>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</si>
  <si>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</si>
  <si>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</si>
  <si>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</si>
  <si>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</si>
  <si>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</si>
  <si>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</si>
  <si>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</si>
  <si>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</si>
  <si>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</si>
  <si>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</si>
  <si>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</si>
  <si>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</si>
  <si>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</si>
  <si>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</si>
  <si>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</si>
  <si>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</si>
  <si>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</si>
  <si>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</si>
  <si>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</si>
  <si>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</si>
  <si>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</si>
  <si>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</si>
  <si>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</si>
  <si>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</si>
  <si>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</si>
  <si>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</si>
  <si>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</si>
  <si>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</si>
  <si>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</si>
  <si>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</si>
  <si>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</si>
  <si>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</si>
  <si>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</si>
  <si>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</si>
  <si>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</si>
  <si>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</si>
  <si>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</si>
  <si>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</si>
  <si>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</si>
  <si>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</si>
  <si>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</si>
  <si>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</si>
  <si>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</si>
  <si>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</si>
  <si>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</si>
  <si>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</si>
  <si>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</si>
  <si>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</si>
  <si>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</si>
  <si>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</si>
  <si>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</si>
  <si>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</si>
  <si>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</si>
  <si>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</si>
  <si>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</si>
  <si>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</si>
  <si>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</si>
  <si>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</si>
  <si>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</si>
  <si>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</si>
  <si>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</si>
  <si>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</si>
  <si>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</si>
  <si>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</si>
  <si>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</si>
  <si>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</si>
  <si>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</si>
  <si>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</si>
  <si>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</si>
  <si>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</si>
  <si>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</si>
  <si>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</si>
  <si>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</si>
  <si>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</si>
  <si>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</si>
  <si>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Окремі заходи по реалізації державних (регіональних) програм, не віднесені до заходів розвитку</t>
  </si>
  <si>
    <t>Створення сприятливих соціальних, економічних, фінансових та організаційних передумов для життєвого самовизначення і самореалізації дітей та молоді</t>
  </si>
  <si>
    <t>затрат</t>
  </si>
  <si>
    <t xml:space="preserve">formula=RC[-16]+RC[-8]                          </t>
  </si>
  <si>
    <t>Обсяг видатків</t>
  </si>
  <si>
    <t>грн.</t>
  </si>
  <si>
    <t>кошторис</t>
  </si>
  <si>
    <t>продукту</t>
  </si>
  <si>
    <t>Кількість заходів</t>
  </si>
  <si>
    <t>од.</t>
  </si>
  <si>
    <t>звітність</t>
  </si>
  <si>
    <t>ефективності</t>
  </si>
  <si>
    <t>Середні витрати на один захід</t>
  </si>
  <si>
    <t>якості</t>
  </si>
  <si>
    <t>Якість застосованої програми</t>
  </si>
  <si>
    <t>відс.</t>
  </si>
  <si>
    <t>розрахунково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</si>
  <si>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</si>
  <si>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</si>
  <si>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</si>
  <si>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 наказ  МФУ  від 01.10.2010 р. №1147 "Про затвердження типового переліку  бюджетних  програм  та  результативних  показників їх  виконання для  місцевих  бюджетів   у галузі  "Державне  управління "";_x000D_
- наказ  МФУ від 02.06.2021 р. №314 «Про затвердження Типової форми_x000D_
прогнозу місцевого бюджету та Інструкції щодо його складання»;_x000D_
- Наказ МФУ від 23.06.2021 № 365 «Про затвердження Методичних_x000D_
рекомендацій щодо здійснення підготовки пропозицій до прогнозу місцевого_x000D_
бюджету».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</si>
  <si>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</si>
  <si>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</si>
  <si>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</si>
  <si>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</si>
  <si>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</si>
  <si>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</si>
  <si>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</si>
  <si>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</si>
  <si>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</si>
  <si>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</si>
  <si>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</si>
  <si>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</si>
  <si>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</si>
  <si>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</si>
  <si>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</si>
  <si>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</si>
  <si>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</si>
  <si>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</si>
  <si>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</si>
  <si>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</si>
  <si>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</si>
  <si>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</si>
  <si>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</si>
  <si>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</si>
  <si>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</si>
  <si>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</si>
  <si>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</si>
  <si>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</si>
  <si>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</si>
  <si>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</si>
  <si>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</si>
  <si>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</si>
  <si>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</si>
  <si>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</si>
  <si>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</si>
  <si>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</si>
  <si>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</si>
  <si>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</si>
  <si>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</si>
  <si>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</si>
  <si>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</si>
  <si>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</si>
  <si>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</si>
  <si>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</si>
  <si>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</si>
  <si>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(0)(6)(1)(3)(1)(3)(3)</t>
  </si>
  <si>
    <t>(3)(1)(3)(3)</t>
  </si>
  <si>
    <t>(1)(0)(4)(0)</t>
  </si>
  <si>
    <t>Інші заходи та заклади молодіжної політики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</si>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</sst>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2"/>
  <sheetViews>
    <sheetView tabSelected="1" view="pageBreakPreview" topLeftCell="A193" zoomScale="60" zoomScaleNormal="100" workbookViewId="0">
      <selection activeCell="AK184" sqref="AK184:AP184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196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195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201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244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245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201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240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243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202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228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175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9" t="s">
        <v>175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05" customHeight="1">
      <c r="A21" s="129" t="s">
        <v>194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203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1599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1599</v>
      </c>
      <c r="AJ30" s="97"/>
      <c r="AK30" s="97"/>
      <c r="AL30" s="97"/>
      <c r="AM30" s="98"/>
      <c r="AN30" s="96">
        <v>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5000</v>
      </c>
      <c r="BC30" s="97"/>
      <c r="BD30" s="97"/>
      <c r="BE30" s="97"/>
      <c r="BF30" s="98"/>
      <c r="BG30" s="96">
        <v>5000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1599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1599</v>
      </c>
      <c r="AJ31" s="105"/>
      <c r="AK31" s="105"/>
      <c r="AL31" s="105"/>
      <c r="AM31" s="106"/>
      <c r="AN31" s="104">
        <v>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5000</v>
      </c>
      <c r="BC31" s="105"/>
      <c r="BD31" s="105"/>
      <c r="BE31" s="105"/>
      <c r="BF31" s="106"/>
      <c r="BG31" s="104">
        <v>5000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5000</v>
      </c>
      <c r="BV31" s="105"/>
      <c r="BW31" s="105"/>
      <c r="BX31" s="105"/>
      <c r="BY31" s="106"/>
    </row>
    <row r="33" spans="1:79" ht="14.25" customHeight="1">
      <c r="A33" s="79" t="s">
        <v>229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203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215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203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38.25" customHeight="1">
      <c r="A50" s="89">
        <v>2282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1599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1599</v>
      </c>
      <c r="AJ50" s="97"/>
      <c r="AK50" s="97"/>
      <c r="AL50" s="97"/>
      <c r="AM50" s="98"/>
      <c r="AN50" s="96">
        <v>5000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5000</v>
      </c>
      <c r="BC50" s="97"/>
      <c r="BD50" s="97"/>
      <c r="BE50" s="97"/>
      <c r="BF50" s="98"/>
      <c r="BG50" s="96">
        <v>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5000</v>
      </c>
      <c r="BV50" s="97"/>
      <c r="BW50" s="97"/>
      <c r="BX50" s="97"/>
      <c r="BY50" s="98"/>
      <c r="CA50" s="99" t="s">
        <v>26</v>
      </c>
    </row>
    <row r="51" spans="1:79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1599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1599</v>
      </c>
      <c r="AJ51" s="105"/>
      <c r="AK51" s="105"/>
      <c r="AL51" s="105"/>
      <c r="AM51" s="106"/>
      <c r="AN51" s="104">
        <v>5000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5000</v>
      </c>
      <c r="BC51" s="105"/>
      <c r="BD51" s="105"/>
      <c r="BE51" s="105"/>
      <c r="BF51" s="106"/>
      <c r="BG51" s="104">
        <v>5000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5000</v>
      </c>
      <c r="BV51" s="105"/>
      <c r="BW51" s="105"/>
      <c r="BX51" s="105"/>
      <c r="BY51" s="106"/>
    </row>
    <row r="53" spans="1:79" ht="14.25" customHeight="1">
      <c r="A53" s="29" t="s">
        <v>216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203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>
      <c r="A61" s="29" t="s">
        <v>231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203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>
      <c r="A67" s="89">
        <v>2282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>
      <c r="A70" s="29" t="s">
        <v>232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203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217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203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51" customHeight="1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1599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1599</v>
      </c>
      <c r="AJ86" s="97"/>
      <c r="AK86" s="97"/>
      <c r="AL86" s="97"/>
      <c r="AM86" s="98"/>
      <c r="AN86" s="96">
        <v>5000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5000</v>
      </c>
      <c r="BC86" s="97"/>
      <c r="BD86" s="97"/>
      <c r="BE86" s="97"/>
      <c r="BF86" s="98"/>
      <c r="BG86" s="96">
        <v>5000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5000</v>
      </c>
      <c r="BV86" s="97"/>
      <c r="BW86" s="97"/>
      <c r="BX86" s="97"/>
      <c r="BY86" s="98"/>
      <c r="CA86" s="99" t="s">
        <v>34</v>
      </c>
    </row>
    <row r="87" spans="1:79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1599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1599</v>
      </c>
      <c r="AJ87" s="105"/>
      <c r="AK87" s="105"/>
      <c r="AL87" s="105"/>
      <c r="AM87" s="106"/>
      <c r="AN87" s="104">
        <v>5000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5000</v>
      </c>
      <c r="BC87" s="105"/>
      <c r="BD87" s="105"/>
      <c r="BE87" s="105"/>
      <c r="BF87" s="106"/>
      <c r="BG87" s="104">
        <v>5000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5000</v>
      </c>
      <c r="BV87" s="105"/>
      <c r="BW87" s="105"/>
      <c r="BX87" s="105"/>
      <c r="BY87" s="106"/>
    </row>
    <row r="89" spans="1:79" ht="14.25" customHeight="1">
      <c r="A89" s="29" t="s">
        <v>233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203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51" customHeight="1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218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5" customHeight="1">
      <c r="A106" s="89">
        <v>0</v>
      </c>
      <c r="B106" s="90"/>
      <c r="C106" s="90"/>
      <c r="D106" s="27" t="s">
        <v>178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3">
        <v>1599</v>
      </c>
      <c r="AG106" s="113"/>
      <c r="AH106" s="113"/>
      <c r="AI106" s="113"/>
      <c r="AJ106" s="113"/>
      <c r="AK106" s="113">
        <v>0</v>
      </c>
      <c r="AL106" s="113"/>
      <c r="AM106" s="113"/>
      <c r="AN106" s="113"/>
      <c r="AO106" s="113"/>
      <c r="AP106" s="113">
        <v>1599</v>
      </c>
      <c r="AQ106" s="113"/>
      <c r="AR106" s="113"/>
      <c r="AS106" s="113"/>
      <c r="AT106" s="113"/>
      <c r="AU106" s="113">
        <v>5000</v>
      </c>
      <c r="AV106" s="113"/>
      <c r="AW106" s="113"/>
      <c r="AX106" s="113"/>
      <c r="AY106" s="113"/>
      <c r="AZ106" s="113">
        <v>0</v>
      </c>
      <c r="BA106" s="113"/>
      <c r="BB106" s="113"/>
      <c r="BC106" s="113"/>
      <c r="BD106" s="113"/>
      <c r="BE106" s="113">
        <v>5000</v>
      </c>
      <c r="BF106" s="113"/>
      <c r="BG106" s="113"/>
      <c r="BH106" s="113"/>
      <c r="BI106" s="113"/>
      <c r="BJ106" s="113">
        <v>5265</v>
      </c>
      <c r="BK106" s="113"/>
      <c r="BL106" s="113"/>
      <c r="BM106" s="113"/>
      <c r="BN106" s="113"/>
      <c r="BO106" s="113">
        <v>0</v>
      </c>
      <c r="BP106" s="113"/>
      <c r="BQ106" s="113"/>
      <c r="BR106" s="113"/>
      <c r="BS106" s="113"/>
      <c r="BT106" s="113">
        <v>5265</v>
      </c>
      <c r="BU106" s="113"/>
      <c r="BV106" s="113"/>
      <c r="BW106" s="113"/>
      <c r="BX106" s="113"/>
    </row>
    <row r="107" spans="1:79" s="6" customFormat="1" ht="15" customHeight="1">
      <c r="A107" s="86">
        <v>0</v>
      </c>
      <c r="B107" s="87"/>
      <c r="C107" s="87"/>
      <c r="D107" s="111" t="s">
        <v>181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15" customHeight="1">
      <c r="A108" s="89">
        <v>0</v>
      </c>
      <c r="B108" s="90"/>
      <c r="C108" s="90"/>
      <c r="D108" s="117" t="s">
        <v>182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9"/>
      <c r="Q108" s="27" t="s">
        <v>183</v>
      </c>
      <c r="R108" s="27"/>
      <c r="S108" s="27"/>
      <c r="T108" s="27"/>
      <c r="U108" s="27"/>
      <c r="V108" s="27" t="s">
        <v>184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3">
        <v>1</v>
      </c>
      <c r="AG108" s="113"/>
      <c r="AH108" s="113"/>
      <c r="AI108" s="113"/>
      <c r="AJ108" s="113"/>
      <c r="AK108" s="113">
        <v>0</v>
      </c>
      <c r="AL108" s="113"/>
      <c r="AM108" s="113"/>
      <c r="AN108" s="113"/>
      <c r="AO108" s="113"/>
      <c r="AP108" s="113">
        <v>1</v>
      </c>
      <c r="AQ108" s="113"/>
      <c r="AR108" s="113"/>
      <c r="AS108" s="113"/>
      <c r="AT108" s="113"/>
      <c r="AU108" s="113">
        <v>2</v>
      </c>
      <c r="AV108" s="113"/>
      <c r="AW108" s="113"/>
      <c r="AX108" s="113"/>
      <c r="AY108" s="113"/>
      <c r="AZ108" s="113">
        <v>0</v>
      </c>
      <c r="BA108" s="113"/>
      <c r="BB108" s="113"/>
      <c r="BC108" s="113"/>
      <c r="BD108" s="113"/>
      <c r="BE108" s="113">
        <v>2</v>
      </c>
      <c r="BF108" s="113"/>
      <c r="BG108" s="113"/>
      <c r="BH108" s="113"/>
      <c r="BI108" s="113"/>
      <c r="BJ108" s="113">
        <v>2</v>
      </c>
      <c r="BK108" s="113"/>
      <c r="BL108" s="113"/>
      <c r="BM108" s="113"/>
      <c r="BN108" s="113"/>
      <c r="BO108" s="113">
        <v>0</v>
      </c>
      <c r="BP108" s="113"/>
      <c r="BQ108" s="113"/>
      <c r="BR108" s="113"/>
      <c r="BS108" s="113"/>
      <c r="BT108" s="113">
        <v>2</v>
      </c>
      <c r="BU108" s="113"/>
      <c r="BV108" s="113"/>
      <c r="BW108" s="113"/>
      <c r="BX108" s="113"/>
    </row>
    <row r="109" spans="1:79" s="6" customFormat="1" ht="15" customHeight="1">
      <c r="A109" s="86">
        <v>0</v>
      </c>
      <c r="B109" s="87"/>
      <c r="C109" s="87"/>
      <c r="D109" s="114" t="s">
        <v>185</v>
      </c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6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15" customHeight="1">
      <c r="A110" s="89">
        <v>0</v>
      </c>
      <c r="B110" s="90"/>
      <c r="C110" s="90"/>
      <c r="D110" s="117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179</v>
      </c>
      <c r="R110" s="27"/>
      <c r="S110" s="27"/>
      <c r="T110" s="27"/>
      <c r="U110" s="27"/>
      <c r="V110" s="27" t="s">
        <v>184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3">
        <v>1599</v>
      </c>
      <c r="AG110" s="113"/>
      <c r="AH110" s="113"/>
      <c r="AI110" s="113"/>
      <c r="AJ110" s="113"/>
      <c r="AK110" s="113">
        <v>0</v>
      </c>
      <c r="AL110" s="113"/>
      <c r="AM110" s="113"/>
      <c r="AN110" s="113"/>
      <c r="AO110" s="113"/>
      <c r="AP110" s="113">
        <v>1599</v>
      </c>
      <c r="AQ110" s="113"/>
      <c r="AR110" s="113"/>
      <c r="AS110" s="113"/>
      <c r="AT110" s="113"/>
      <c r="AU110" s="113">
        <v>2500</v>
      </c>
      <c r="AV110" s="113"/>
      <c r="AW110" s="113"/>
      <c r="AX110" s="113"/>
      <c r="AY110" s="113"/>
      <c r="AZ110" s="113">
        <v>0</v>
      </c>
      <c r="BA110" s="113"/>
      <c r="BB110" s="113"/>
      <c r="BC110" s="113"/>
      <c r="BD110" s="113"/>
      <c r="BE110" s="113">
        <v>2500</v>
      </c>
      <c r="BF110" s="113"/>
      <c r="BG110" s="113"/>
      <c r="BH110" s="113"/>
      <c r="BI110" s="113"/>
      <c r="BJ110" s="113">
        <v>2632</v>
      </c>
      <c r="BK110" s="113"/>
      <c r="BL110" s="113"/>
      <c r="BM110" s="113"/>
      <c r="BN110" s="113"/>
      <c r="BO110" s="113">
        <v>0</v>
      </c>
      <c r="BP110" s="113"/>
      <c r="BQ110" s="113"/>
      <c r="BR110" s="113"/>
      <c r="BS110" s="113"/>
      <c r="BT110" s="113">
        <v>2632</v>
      </c>
      <c r="BU110" s="113"/>
      <c r="BV110" s="113"/>
      <c r="BW110" s="113"/>
      <c r="BX110" s="113"/>
    </row>
    <row r="111" spans="1:79" s="6" customFormat="1" ht="15" customHeight="1">
      <c r="A111" s="86">
        <v>0</v>
      </c>
      <c r="B111" s="87"/>
      <c r="C111" s="87"/>
      <c r="D111" s="114" t="s">
        <v>187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15" customHeight="1">
      <c r="A112" s="89">
        <v>0</v>
      </c>
      <c r="B112" s="90"/>
      <c r="C112" s="90"/>
      <c r="D112" s="117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189</v>
      </c>
      <c r="R112" s="27"/>
      <c r="S112" s="27"/>
      <c r="T112" s="27"/>
      <c r="U112" s="27"/>
      <c r="V112" s="27" t="s">
        <v>190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3">
        <v>100</v>
      </c>
      <c r="AG112" s="113"/>
      <c r="AH112" s="113"/>
      <c r="AI112" s="113"/>
      <c r="AJ112" s="113"/>
      <c r="AK112" s="113">
        <v>0</v>
      </c>
      <c r="AL112" s="113"/>
      <c r="AM112" s="113"/>
      <c r="AN112" s="113"/>
      <c r="AO112" s="113"/>
      <c r="AP112" s="113">
        <v>100</v>
      </c>
      <c r="AQ112" s="113"/>
      <c r="AR112" s="113"/>
      <c r="AS112" s="113"/>
      <c r="AT112" s="113"/>
      <c r="AU112" s="113">
        <v>100</v>
      </c>
      <c r="AV112" s="113"/>
      <c r="AW112" s="113"/>
      <c r="AX112" s="113"/>
      <c r="AY112" s="113"/>
      <c r="AZ112" s="113">
        <v>0</v>
      </c>
      <c r="BA112" s="113"/>
      <c r="BB112" s="113"/>
      <c r="BC112" s="113"/>
      <c r="BD112" s="113"/>
      <c r="BE112" s="113">
        <v>100</v>
      </c>
      <c r="BF112" s="113"/>
      <c r="BG112" s="113"/>
      <c r="BH112" s="113"/>
      <c r="BI112" s="113"/>
      <c r="BJ112" s="113">
        <v>100</v>
      </c>
      <c r="BK112" s="113"/>
      <c r="BL112" s="113"/>
      <c r="BM112" s="113"/>
      <c r="BN112" s="113"/>
      <c r="BO112" s="113">
        <v>0</v>
      </c>
      <c r="BP112" s="113"/>
      <c r="BQ112" s="113"/>
      <c r="BR112" s="113"/>
      <c r="BS112" s="113"/>
      <c r="BT112" s="113">
        <v>100</v>
      </c>
      <c r="BU112" s="113"/>
      <c r="BV112" s="113"/>
      <c r="BW112" s="113"/>
      <c r="BX112" s="113"/>
    </row>
    <row r="114" spans="1:79" ht="14.25" customHeight="1">
      <c r="A114" s="29" t="s">
        <v>234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225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230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>
      <c r="A119" s="86">
        <v>0</v>
      </c>
      <c r="B119" s="87"/>
      <c r="C119" s="87"/>
      <c r="D119" s="111" t="s">
        <v>176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15">
      <c r="A120" s="89">
        <v>0</v>
      </c>
      <c r="B120" s="90"/>
      <c r="C120" s="90"/>
      <c r="D120" s="27" t="s">
        <v>178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179</v>
      </c>
      <c r="R120" s="27"/>
      <c r="S120" s="27"/>
      <c r="T120" s="27"/>
      <c r="U120" s="27"/>
      <c r="V120" s="27" t="s">
        <v>180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3">
        <v>0</v>
      </c>
      <c r="AG120" s="113"/>
      <c r="AH120" s="113"/>
      <c r="AI120" s="113"/>
      <c r="AJ120" s="113"/>
      <c r="AK120" s="113">
        <v>0</v>
      </c>
      <c r="AL120" s="113"/>
      <c r="AM120" s="113"/>
      <c r="AN120" s="113"/>
      <c r="AO120" s="113"/>
      <c r="AP120" s="113">
        <v>0</v>
      </c>
      <c r="AQ120" s="113"/>
      <c r="AR120" s="113"/>
      <c r="AS120" s="113"/>
      <c r="AT120" s="113"/>
      <c r="AU120" s="113">
        <v>0</v>
      </c>
      <c r="AV120" s="113"/>
      <c r="AW120" s="113"/>
      <c r="AX120" s="113"/>
      <c r="AY120" s="113"/>
      <c r="AZ120" s="113">
        <v>0</v>
      </c>
      <c r="BA120" s="113"/>
      <c r="BB120" s="113"/>
      <c r="BC120" s="113"/>
      <c r="BD120" s="113"/>
      <c r="BE120" s="113">
        <v>0</v>
      </c>
      <c r="BF120" s="113"/>
      <c r="BG120" s="113"/>
      <c r="BH120" s="113"/>
      <c r="BI120" s="113"/>
    </row>
    <row r="121" spans="1:79" s="6" customFormat="1" ht="14.25">
      <c r="A121" s="86">
        <v>0</v>
      </c>
      <c r="B121" s="87"/>
      <c r="C121" s="87"/>
      <c r="D121" s="111" t="s">
        <v>181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14.25" customHeight="1">
      <c r="A122" s="89">
        <v>0</v>
      </c>
      <c r="B122" s="90"/>
      <c r="C122" s="90"/>
      <c r="D122" s="117" t="s">
        <v>182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9"/>
      <c r="Q122" s="27" t="s">
        <v>183</v>
      </c>
      <c r="R122" s="27"/>
      <c r="S122" s="27"/>
      <c r="T122" s="27"/>
      <c r="U122" s="27"/>
      <c r="V122" s="27" t="s">
        <v>184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3">
        <v>0</v>
      </c>
      <c r="AG122" s="113"/>
      <c r="AH122" s="113"/>
      <c r="AI122" s="113"/>
      <c r="AJ122" s="113"/>
      <c r="AK122" s="113">
        <v>0</v>
      </c>
      <c r="AL122" s="113"/>
      <c r="AM122" s="113"/>
      <c r="AN122" s="113"/>
      <c r="AO122" s="113"/>
      <c r="AP122" s="113">
        <v>0</v>
      </c>
      <c r="AQ122" s="113"/>
      <c r="AR122" s="113"/>
      <c r="AS122" s="113"/>
      <c r="AT122" s="113"/>
      <c r="AU122" s="113">
        <v>0</v>
      </c>
      <c r="AV122" s="113"/>
      <c r="AW122" s="113"/>
      <c r="AX122" s="113"/>
      <c r="AY122" s="113"/>
      <c r="AZ122" s="113">
        <v>0</v>
      </c>
      <c r="BA122" s="113"/>
      <c r="BB122" s="113"/>
      <c r="BC122" s="113"/>
      <c r="BD122" s="113"/>
      <c r="BE122" s="113">
        <v>0</v>
      </c>
      <c r="BF122" s="113"/>
      <c r="BG122" s="113"/>
      <c r="BH122" s="113"/>
      <c r="BI122" s="113"/>
    </row>
    <row r="123" spans="1:79" s="6" customFormat="1" ht="14.25">
      <c r="A123" s="86">
        <v>0</v>
      </c>
      <c r="B123" s="87"/>
      <c r="C123" s="87"/>
      <c r="D123" s="114" t="s">
        <v>185</v>
      </c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6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14.25" customHeight="1">
      <c r="A124" s="89">
        <v>0</v>
      </c>
      <c r="B124" s="90"/>
      <c r="C124" s="90"/>
      <c r="D124" s="117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27" t="s">
        <v>184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3">
        <v>0</v>
      </c>
      <c r="AG124" s="113"/>
      <c r="AH124" s="113"/>
      <c r="AI124" s="113"/>
      <c r="AJ124" s="113"/>
      <c r="AK124" s="113">
        <v>0</v>
      </c>
      <c r="AL124" s="113"/>
      <c r="AM124" s="113"/>
      <c r="AN124" s="113"/>
      <c r="AO124" s="113"/>
      <c r="AP124" s="113">
        <v>0</v>
      </c>
      <c r="AQ124" s="113"/>
      <c r="AR124" s="113"/>
      <c r="AS124" s="113"/>
      <c r="AT124" s="113"/>
      <c r="AU124" s="113">
        <v>0</v>
      </c>
      <c r="AV124" s="113"/>
      <c r="AW124" s="113"/>
      <c r="AX124" s="113"/>
      <c r="AY124" s="113"/>
      <c r="AZ124" s="113">
        <v>0</v>
      </c>
      <c r="BA124" s="113"/>
      <c r="BB124" s="113"/>
      <c r="BC124" s="113"/>
      <c r="BD124" s="113"/>
      <c r="BE124" s="113">
        <v>0</v>
      </c>
      <c r="BF124" s="113"/>
      <c r="BG124" s="113"/>
      <c r="BH124" s="113"/>
      <c r="BI124" s="113"/>
    </row>
    <row r="125" spans="1:79" s="6" customFormat="1" ht="14.25">
      <c r="A125" s="86">
        <v>0</v>
      </c>
      <c r="B125" s="87"/>
      <c r="C125" s="87"/>
      <c r="D125" s="114" t="s">
        <v>187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14.25" customHeight="1">
      <c r="A126" s="89">
        <v>0</v>
      </c>
      <c r="B126" s="90"/>
      <c r="C126" s="90"/>
      <c r="D126" s="117" t="s">
        <v>188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189</v>
      </c>
      <c r="R126" s="27"/>
      <c r="S126" s="27"/>
      <c r="T126" s="27"/>
      <c r="U126" s="27"/>
      <c r="V126" s="27" t="s">
        <v>190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3">
        <v>0</v>
      </c>
      <c r="AG126" s="113"/>
      <c r="AH126" s="113"/>
      <c r="AI126" s="113"/>
      <c r="AJ126" s="113"/>
      <c r="AK126" s="113">
        <v>0</v>
      </c>
      <c r="AL126" s="113"/>
      <c r="AM126" s="113"/>
      <c r="AN126" s="113"/>
      <c r="AO126" s="113"/>
      <c r="AP126" s="113">
        <v>0</v>
      </c>
      <c r="AQ126" s="113"/>
      <c r="AR126" s="113"/>
      <c r="AS126" s="113"/>
      <c r="AT126" s="113"/>
      <c r="AU126" s="113">
        <v>0</v>
      </c>
      <c r="AV126" s="113"/>
      <c r="AW126" s="113"/>
      <c r="AX126" s="113"/>
      <c r="AY126" s="113"/>
      <c r="AZ126" s="113">
        <v>0</v>
      </c>
      <c r="BA126" s="113"/>
      <c r="BB126" s="113"/>
      <c r="BC126" s="113"/>
      <c r="BD126" s="113"/>
      <c r="BE126" s="113">
        <v>0</v>
      </c>
      <c r="BF126" s="113"/>
      <c r="BG126" s="113"/>
      <c r="BH126" s="113"/>
      <c r="BI126" s="113"/>
    </row>
    <row r="128" spans="1:79" ht="14.25" customHeight="1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>
      <c r="A129" s="44" t="s">
        <v>203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204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207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214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225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230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CA134" s="6" t="s">
        <v>42</v>
      </c>
    </row>
    <row r="135" spans="1:79" s="99" customFormat="1" ht="38.25" customHeight="1">
      <c r="A135" s="92" t="s">
        <v>191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21" t="s">
        <v>173</v>
      </c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 t="s">
        <v>173</v>
      </c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 t="s">
        <v>173</v>
      </c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 t="s">
        <v>173</v>
      </c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 t="s">
        <v>173</v>
      </c>
      <c r="BJ135" s="121"/>
      <c r="BK135" s="121"/>
      <c r="BL135" s="121"/>
      <c r="BM135" s="121"/>
      <c r="BN135" s="121"/>
      <c r="BO135" s="121"/>
      <c r="BP135" s="121"/>
      <c r="BQ135" s="121"/>
      <c r="BR135" s="121"/>
    </row>
    <row r="138" spans="1:79" ht="14.25" customHeight="1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204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208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219</v>
      </c>
      <c r="AV139" s="27"/>
      <c r="AW139" s="27"/>
      <c r="AX139" s="27"/>
      <c r="AY139" s="27"/>
      <c r="AZ139" s="27"/>
      <c r="BA139" s="27" t="s">
        <v>226</v>
      </c>
      <c r="BB139" s="27"/>
      <c r="BC139" s="27"/>
      <c r="BD139" s="27"/>
      <c r="BE139" s="27"/>
      <c r="BF139" s="27"/>
      <c r="BG139" s="27" t="s">
        <v>235</v>
      </c>
      <c r="BH139" s="27"/>
      <c r="BI139" s="27"/>
      <c r="BJ139" s="27"/>
      <c r="BK139" s="27"/>
      <c r="BL139" s="27"/>
    </row>
    <row r="140" spans="1:79" ht="15" customHeight="1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>
      <c r="A144" s="86">
        <v>1</v>
      </c>
      <c r="B144" s="87"/>
      <c r="C144" s="87"/>
      <c r="D144" s="100" t="s">
        <v>192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>
      <c r="A145" s="89">
        <v>2</v>
      </c>
      <c r="B145" s="90"/>
      <c r="C145" s="90"/>
      <c r="D145" s="92" t="s">
        <v>193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3" t="s">
        <v>173</v>
      </c>
      <c r="X145" s="113"/>
      <c r="Y145" s="113"/>
      <c r="Z145" s="113" t="s">
        <v>173</v>
      </c>
      <c r="AA145" s="113"/>
      <c r="AB145" s="113"/>
      <c r="AC145" s="113"/>
      <c r="AD145" s="113"/>
      <c r="AE145" s="113"/>
      <c r="AF145" s="113"/>
      <c r="AG145" s="113"/>
      <c r="AH145" s="113"/>
      <c r="AI145" s="113" t="s">
        <v>173</v>
      </c>
      <c r="AJ145" s="113"/>
      <c r="AK145" s="113"/>
      <c r="AL145" s="113" t="s">
        <v>173</v>
      </c>
      <c r="AM145" s="113"/>
      <c r="AN145" s="113"/>
      <c r="AO145" s="113"/>
      <c r="AP145" s="113"/>
      <c r="AQ145" s="113"/>
      <c r="AR145" s="113"/>
      <c r="AS145" s="113"/>
      <c r="AT145" s="113"/>
      <c r="AU145" s="113" t="s">
        <v>173</v>
      </c>
      <c r="AV145" s="113"/>
      <c r="AW145" s="113"/>
      <c r="AX145" s="113"/>
      <c r="AY145" s="113"/>
      <c r="AZ145" s="113"/>
      <c r="BA145" s="113" t="s">
        <v>173</v>
      </c>
      <c r="BB145" s="113"/>
      <c r="BC145" s="113"/>
      <c r="BD145" s="113"/>
      <c r="BE145" s="113"/>
      <c r="BF145" s="113"/>
      <c r="BG145" s="113" t="s">
        <v>173</v>
      </c>
      <c r="BH145" s="113"/>
      <c r="BI145" s="113"/>
      <c r="BJ145" s="113"/>
      <c r="BK145" s="113"/>
      <c r="BL145" s="113"/>
    </row>
    <row r="148" spans="1:79" ht="14.25" customHeight="1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>
      <c r="A149" s="29" t="s">
        <v>220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>
      <c r="A150" s="31" t="s">
        <v>203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204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207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214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>
      <c r="A155" s="85"/>
      <c r="B155" s="85"/>
      <c r="C155" s="85"/>
      <c r="D155" s="85"/>
      <c r="E155" s="85"/>
      <c r="F155" s="85"/>
      <c r="G155" s="122" t="s">
        <v>147</v>
      </c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3"/>
      <c r="U155" s="123"/>
      <c r="V155" s="123"/>
      <c r="W155" s="123"/>
      <c r="X155" s="123"/>
      <c r="Y155" s="123"/>
      <c r="Z155" s="123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>
        <f>IF(ISNUMBER(AA155),AA155,0)+IF(ISNUMBER(AF155),AF155,0)</f>
        <v>0</v>
      </c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>
        <f>IF(ISNUMBER(AP155),AP155,0)+IF(ISNUMBER(AU155),AU155,0)</f>
        <v>0</v>
      </c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>
        <f>IF(ISNUMBER(BE155),BE155,0)+IF(ISNUMBER(BJ155),BJ155,0)</f>
        <v>0</v>
      </c>
      <c r="BP155" s="120"/>
      <c r="BQ155" s="120"/>
      <c r="BR155" s="120"/>
      <c r="BS155" s="120"/>
      <c r="CA155" s="6" t="s">
        <v>45</v>
      </c>
    </row>
    <row r="157" spans="1:79" ht="13.5" customHeight="1">
      <c r="A157" s="29" t="s">
        <v>236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>
      <c r="A158" s="44" t="s">
        <v>203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225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230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>
      <c r="A163" s="85"/>
      <c r="B163" s="85"/>
      <c r="C163" s="85"/>
      <c r="D163" s="85"/>
      <c r="E163" s="85"/>
      <c r="F163" s="85"/>
      <c r="G163" s="122" t="s">
        <v>147</v>
      </c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3"/>
      <c r="U163" s="123"/>
      <c r="V163" s="123"/>
      <c r="W163" s="123"/>
      <c r="X163" s="123"/>
      <c r="Y163" s="123"/>
      <c r="Z163" s="123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>
        <f>IF(ISNUMBER(AA163),AA163,0)+IF(ISNUMBER(AF163),AF163,0)</f>
        <v>0</v>
      </c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>
        <f>IF(ISNUMBER(AP163),AP163,0)+IF(ISNUMBER(AU163),AU163,0)</f>
        <v>0</v>
      </c>
      <c r="BA163" s="120"/>
      <c r="BB163" s="120"/>
      <c r="BC163" s="120"/>
      <c r="BD163" s="120"/>
      <c r="CA163" s="6" t="s">
        <v>47</v>
      </c>
    </row>
    <row r="166" spans="1:79" ht="14.25" customHeight="1">
      <c r="A166" s="29" t="s">
        <v>237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203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204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207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214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225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230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>
      <c r="A172" s="122" t="s">
        <v>147</v>
      </c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86"/>
      <c r="O172" s="87"/>
      <c r="P172" s="87"/>
      <c r="Q172" s="87"/>
      <c r="R172" s="87"/>
      <c r="S172" s="87"/>
      <c r="T172" s="87"/>
      <c r="U172" s="88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5"/>
      <c r="BQ172" s="126"/>
      <c r="BR172" s="126"/>
      <c r="BS172" s="127"/>
      <c r="CA172" s="6" t="s">
        <v>49</v>
      </c>
    </row>
    <row r="175" spans="1:79" ht="35.25" customHeight="1">
      <c r="A175" s="29" t="s">
        <v>238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</row>
    <row r="177" spans="1:79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>
      <c r="A179" s="34" t="s">
        <v>221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>
      <c r="A180" s="29" t="s">
        <v>205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>
      <c r="A181" s="31" t="s">
        <v>203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99" customFormat="1" ht="38.25" customHeight="1">
      <c r="A186" s="110">
        <v>2282</v>
      </c>
      <c r="B186" s="110"/>
      <c r="C186" s="110"/>
      <c r="D186" s="110"/>
      <c r="E186" s="110"/>
      <c r="F186" s="110"/>
      <c r="G186" s="92" t="s">
        <v>174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4"/>
      <c r="T186" s="121">
        <v>3682</v>
      </c>
      <c r="U186" s="121"/>
      <c r="V186" s="121"/>
      <c r="W186" s="121"/>
      <c r="X186" s="121"/>
      <c r="Y186" s="121"/>
      <c r="Z186" s="121">
        <v>1599</v>
      </c>
      <c r="AA186" s="121"/>
      <c r="AB186" s="121"/>
      <c r="AC186" s="121"/>
      <c r="AD186" s="121"/>
      <c r="AE186" s="121">
        <v>0</v>
      </c>
      <c r="AF186" s="121"/>
      <c r="AG186" s="121"/>
      <c r="AH186" s="121"/>
      <c r="AI186" s="121"/>
      <c r="AJ186" s="121"/>
      <c r="AK186" s="121">
        <v>0</v>
      </c>
      <c r="AL186" s="121"/>
      <c r="AM186" s="121"/>
      <c r="AN186" s="121"/>
      <c r="AO186" s="121"/>
      <c r="AP186" s="121"/>
      <c r="AQ186" s="121">
        <f>IF(ISNUMBER(AK186),AK186,0)-IF(ISNUMBER(AE186),AE186,0)</f>
        <v>0</v>
      </c>
      <c r="AR186" s="121"/>
      <c r="AS186" s="121"/>
      <c r="AT186" s="121"/>
      <c r="AU186" s="121"/>
      <c r="AV186" s="121"/>
      <c r="AW186" s="121">
        <v>0</v>
      </c>
      <c r="AX186" s="121"/>
      <c r="AY186" s="121"/>
      <c r="AZ186" s="121"/>
      <c r="BA186" s="121"/>
      <c r="BB186" s="121">
        <v>0</v>
      </c>
      <c r="BC186" s="121"/>
      <c r="BD186" s="121"/>
      <c r="BE186" s="121"/>
      <c r="BF186" s="121"/>
      <c r="BG186" s="121">
        <f>IF(ISNUMBER(Z186),Z186,0)+IF(ISNUMBER(AK186),AK186,0)</f>
        <v>1599</v>
      </c>
      <c r="BH186" s="121"/>
      <c r="BI186" s="121"/>
      <c r="BJ186" s="121"/>
      <c r="BK186" s="121"/>
      <c r="BL186" s="121"/>
      <c r="CA186" s="99" t="s">
        <v>51</v>
      </c>
    </row>
    <row r="187" spans="1:79" s="6" customFormat="1" ht="12.75" customHeight="1">
      <c r="A187" s="85"/>
      <c r="B187" s="85"/>
      <c r="C187" s="85"/>
      <c r="D187" s="85"/>
      <c r="E187" s="85"/>
      <c r="F187" s="85"/>
      <c r="G187" s="100" t="s">
        <v>147</v>
      </c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2"/>
      <c r="T187" s="120">
        <v>3682</v>
      </c>
      <c r="U187" s="120"/>
      <c r="V187" s="120"/>
      <c r="W187" s="120"/>
      <c r="X187" s="120"/>
      <c r="Y187" s="120"/>
      <c r="Z187" s="120">
        <v>1599</v>
      </c>
      <c r="AA187" s="120"/>
      <c r="AB187" s="120"/>
      <c r="AC187" s="120"/>
      <c r="AD187" s="120"/>
      <c r="AE187" s="120">
        <v>0</v>
      </c>
      <c r="AF187" s="120"/>
      <c r="AG187" s="120"/>
      <c r="AH187" s="120"/>
      <c r="AI187" s="120"/>
      <c r="AJ187" s="120"/>
      <c r="AK187" s="120">
        <v>0</v>
      </c>
      <c r="AL187" s="120"/>
      <c r="AM187" s="120"/>
      <c r="AN187" s="120"/>
      <c r="AO187" s="120"/>
      <c r="AP187" s="120"/>
      <c r="AQ187" s="120">
        <f>IF(ISNUMBER(AK187),AK187,0)-IF(ISNUMBER(AE187),AE187,0)</f>
        <v>0</v>
      </c>
      <c r="AR187" s="120"/>
      <c r="AS187" s="120"/>
      <c r="AT187" s="120"/>
      <c r="AU187" s="120"/>
      <c r="AV187" s="120"/>
      <c r="AW187" s="120">
        <v>0</v>
      </c>
      <c r="AX187" s="120"/>
      <c r="AY187" s="120"/>
      <c r="AZ187" s="120"/>
      <c r="BA187" s="120"/>
      <c r="BB187" s="120">
        <v>0</v>
      </c>
      <c r="BC187" s="120"/>
      <c r="BD187" s="120"/>
      <c r="BE187" s="120"/>
      <c r="BF187" s="120"/>
      <c r="BG187" s="120">
        <f>IF(ISNUMBER(Z187),Z187,0)+IF(ISNUMBER(AK187),AK187,0)</f>
        <v>1599</v>
      </c>
      <c r="BH187" s="120"/>
      <c r="BI187" s="120"/>
      <c r="BJ187" s="120"/>
      <c r="BK187" s="120"/>
      <c r="BL187" s="120"/>
    </row>
    <row r="189" spans="1:79" ht="14.25" customHeight="1">
      <c r="A189" s="29" t="s">
        <v>222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>
      <c r="A190" s="31" t="s">
        <v>203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</row>
    <row r="191" spans="1:79" ht="18" customHeight="1">
      <c r="A191" s="27" t="s">
        <v>135</v>
      </c>
      <c r="B191" s="27"/>
      <c r="C191" s="27"/>
      <c r="D191" s="27"/>
      <c r="E191" s="27"/>
      <c r="F191" s="27"/>
      <c r="G191" s="27" t="s">
        <v>19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209</v>
      </c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 t="s">
        <v>219</v>
      </c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79" ht="42.9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140</v>
      </c>
      <c r="R192" s="27"/>
      <c r="S192" s="27"/>
      <c r="T192" s="27"/>
      <c r="U192" s="27"/>
      <c r="V192" s="74" t="s">
        <v>141</v>
      </c>
      <c r="W192" s="74"/>
      <c r="X192" s="74"/>
      <c r="Y192" s="74"/>
      <c r="Z192" s="27" t="s">
        <v>142</v>
      </c>
      <c r="AA192" s="27"/>
      <c r="AB192" s="27"/>
      <c r="AC192" s="27"/>
      <c r="AD192" s="27"/>
      <c r="AE192" s="27"/>
      <c r="AF192" s="27"/>
      <c r="AG192" s="27"/>
      <c r="AH192" s="27"/>
      <c r="AI192" s="27"/>
      <c r="AJ192" s="27" t="s">
        <v>143</v>
      </c>
      <c r="AK192" s="27"/>
      <c r="AL192" s="27"/>
      <c r="AM192" s="27"/>
      <c r="AN192" s="27"/>
      <c r="AO192" s="27" t="s">
        <v>20</v>
      </c>
      <c r="AP192" s="27"/>
      <c r="AQ192" s="27"/>
      <c r="AR192" s="27"/>
      <c r="AS192" s="27"/>
      <c r="AT192" s="74" t="s">
        <v>144</v>
      </c>
      <c r="AU192" s="74"/>
      <c r="AV192" s="74"/>
      <c r="AW192" s="74"/>
      <c r="AX192" s="27" t="s">
        <v>142</v>
      </c>
      <c r="AY192" s="27"/>
      <c r="AZ192" s="27"/>
      <c r="BA192" s="27"/>
      <c r="BB192" s="27"/>
      <c r="BC192" s="27"/>
      <c r="BD192" s="27"/>
      <c r="BE192" s="27"/>
      <c r="BF192" s="27"/>
      <c r="BG192" s="27"/>
      <c r="BH192" s="27" t="s">
        <v>145</v>
      </c>
      <c r="BI192" s="27"/>
      <c r="BJ192" s="27"/>
      <c r="BK192" s="27"/>
      <c r="BL192" s="27"/>
    </row>
    <row r="193" spans="1:79" ht="63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74"/>
      <c r="W193" s="74"/>
      <c r="X193" s="74"/>
      <c r="Y193" s="74"/>
      <c r="Z193" s="27" t="s">
        <v>17</v>
      </c>
      <c r="AA193" s="27"/>
      <c r="AB193" s="27"/>
      <c r="AC193" s="27"/>
      <c r="AD193" s="27"/>
      <c r="AE193" s="27" t="s">
        <v>16</v>
      </c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74"/>
      <c r="AU193" s="74"/>
      <c r="AV193" s="74"/>
      <c r="AW193" s="74"/>
      <c r="AX193" s="27" t="s">
        <v>17</v>
      </c>
      <c r="AY193" s="27"/>
      <c r="AZ193" s="27"/>
      <c r="BA193" s="27"/>
      <c r="BB193" s="27"/>
      <c r="BC193" s="27" t="s">
        <v>16</v>
      </c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>
        <v>3</v>
      </c>
      <c r="R194" s="27"/>
      <c r="S194" s="27"/>
      <c r="T194" s="27"/>
      <c r="U194" s="27"/>
      <c r="V194" s="27">
        <v>4</v>
      </c>
      <c r="W194" s="27"/>
      <c r="X194" s="27"/>
      <c r="Y194" s="27"/>
      <c r="Z194" s="27">
        <v>5</v>
      </c>
      <c r="AA194" s="27"/>
      <c r="AB194" s="27"/>
      <c r="AC194" s="27"/>
      <c r="AD194" s="27"/>
      <c r="AE194" s="27">
        <v>6</v>
      </c>
      <c r="AF194" s="27"/>
      <c r="AG194" s="27"/>
      <c r="AH194" s="27"/>
      <c r="AI194" s="27"/>
      <c r="AJ194" s="27">
        <v>7</v>
      </c>
      <c r="AK194" s="27"/>
      <c r="AL194" s="27"/>
      <c r="AM194" s="27"/>
      <c r="AN194" s="27"/>
      <c r="AO194" s="27">
        <v>8</v>
      </c>
      <c r="AP194" s="27"/>
      <c r="AQ194" s="27"/>
      <c r="AR194" s="27"/>
      <c r="AS194" s="27"/>
      <c r="AT194" s="27">
        <v>9</v>
      </c>
      <c r="AU194" s="27"/>
      <c r="AV194" s="27"/>
      <c r="AW194" s="27"/>
      <c r="AX194" s="27">
        <v>10</v>
      </c>
      <c r="AY194" s="27"/>
      <c r="AZ194" s="27"/>
      <c r="BA194" s="27"/>
      <c r="BB194" s="27"/>
      <c r="BC194" s="27">
        <v>11</v>
      </c>
      <c r="BD194" s="27"/>
      <c r="BE194" s="27"/>
      <c r="BF194" s="27"/>
      <c r="BG194" s="27"/>
      <c r="BH194" s="27">
        <v>12</v>
      </c>
      <c r="BI194" s="27"/>
      <c r="BJ194" s="27"/>
      <c r="BK194" s="27"/>
      <c r="BL194" s="27"/>
    </row>
    <row r="195" spans="1:79" s="1" customFormat="1" ht="12" hidden="1" customHeight="1">
      <c r="A195" s="26" t="s">
        <v>64</v>
      </c>
      <c r="B195" s="26"/>
      <c r="C195" s="26"/>
      <c r="D195" s="26"/>
      <c r="E195" s="26"/>
      <c r="F195" s="26"/>
      <c r="G195" s="61" t="s">
        <v>57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30" t="s">
        <v>80</v>
      </c>
      <c r="R195" s="30"/>
      <c r="S195" s="30"/>
      <c r="T195" s="30"/>
      <c r="U195" s="30"/>
      <c r="V195" s="30" t="s">
        <v>81</v>
      </c>
      <c r="W195" s="30"/>
      <c r="X195" s="30"/>
      <c r="Y195" s="30"/>
      <c r="Z195" s="30" t="s">
        <v>82</v>
      </c>
      <c r="AA195" s="30"/>
      <c r="AB195" s="30"/>
      <c r="AC195" s="30"/>
      <c r="AD195" s="30"/>
      <c r="AE195" s="30" t="s">
        <v>83</v>
      </c>
      <c r="AF195" s="30"/>
      <c r="AG195" s="30"/>
      <c r="AH195" s="30"/>
      <c r="AI195" s="30"/>
      <c r="AJ195" s="78" t="s">
        <v>101</v>
      </c>
      <c r="AK195" s="30"/>
      <c r="AL195" s="30"/>
      <c r="AM195" s="30"/>
      <c r="AN195" s="30"/>
      <c r="AO195" s="30" t="s">
        <v>84</v>
      </c>
      <c r="AP195" s="30"/>
      <c r="AQ195" s="30"/>
      <c r="AR195" s="30"/>
      <c r="AS195" s="30"/>
      <c r="AT195" s="78" t="s">
        <v>102</v>
      </c>
      <c r="AU195" s="30"/>
      <c r="AV195" s="30"/>
      <c r="AW195" s="30"/>
      <c r="AX195" s="30" t="s">
        <v>85</v>
      </c>
      <c r="AY195" s="30"/>
      <c r="AZ195" s="30"/>
      <c r="BA195" s="30"/>
      <c r="BB195" s="30"/>
      <c r="BC195" s="30" t="s">
        <v>86</v>
      </c>
      <c r="BD195" s="30"/>
      <c r="BE195" s="30"/>
      <c r="BF195" s="30"/>
      <c r="BG195" s="30"/>
      <c r="BH195" s="78" t="s">
        <v>101</v>
      </c>
      <c r="BI195" s="30"/>
      <c r="BJ195" s="30"/>
      <c r="BK195" s="30"/>
      <c r="BL195" s="30"/>
      <c r="CA195" s="1" t="s">
        <v>52</v>
      </c>
    </row>
    <row r="196" spans="1:79" s="99" customFormat="1" ht="51" customHeight="1">
      <c r="A196" s="110">
        <v>2282</v>
      </c>
      <c r="B196" s="110"/>
      <c r="C196" s="110"/>
      <c r="D196" s="110"/>
      <c r="E196" s="110"/>
      <c r="F196" s="110"/>
      <c r="G196" s="92" t="s">
        <v>174</v>
      </c>
      <c r="H196" s="93"/>
      <c r="I196" s="93"/>
      <c r="J196" s="93"/>
      <c r="K196" s="93"/>
      <c r="L196" s="93"/>
      <c r="M196" s="93"/>
      <c r="N196" s="93"/>
      <c r="O196" s="93"/>
      <c r="P196" s="94"/>
      <c r="Q196" s="121">
        <v>5000</v>
      </c>
      <c r="R196" s="121"/>
      <c r="S196" s="121"/>
      <c r="T196" s="121"/>
      <c r="U196" s="121"/>
      <c r="V196" s="121">
        <v>0</v>
      </c>
      <c r="W196" s="121"/>
      <c r="X196" s="121"/>
      <c r="Y196" s="121"/>
      <c r="Z196" s="121">
        <v>0</v>
      </c>
      <c r="AA196" s="121"/>
      <c r="AB196" s="121"/>
      <c r="AC196" s="121"/>
      <c r="AD196" s="121"/>
      <c r="AE196" s="121">
        <v>0</v>
      </c>
      <c r="AF196" s="121"/>
      <c r="AG196" s="121"/>
      <c r="AH196" s="121"/>
      <c r="AI196" s="121"/>
      <c r="AJ196" s="121">
        <f>IF(ISNUMBER(Q196),Q196,0)-IF(ISNUMBER(Z196),Z196,0)</f>
        <v>5000</v>
      </c>
      <c r="AK196" s="121"/>
      <c r="AL196" s="121"/>
      <c r="AM196" s="121"/>
      <c r="AN196" s="121"/>
      <c r="AO196" s="121">
        <v>5000</v>
      </c>
      <c r="AP196" s="121"/>
      <c r="AQ196" s="121"/>
      <c r="AR196" s="121"/>
      <c r="AS196" s="121"/>
      <c r="AT196" s="121">
        <f>IF(ISNUMBER(V196),V196,0)-IF(ISNUMBER(Z196),Z196,0)-IF(ISNUMBER(AE196),AE196,0)</f>
        <v>0</v>
      </c>
      <c r="AU196" s="121"/>
      <c r="AV196" s="121"/>
      <c r="AW196" s="121"/>
      <c r="AX196" s="121">
        <v>0</v>
      </c>
      <c r="AY196" s="121"/>
      <c r="AZ196" s="121"/>
      <c r="BA196" s="121"/>
      <c r="BB196" s="121"/>
      <c r="BC196" s="121">
        <v>0</v>
      </c>
      <c r="BD196" s="121"/>
      <c r="BE196" s="121"/>
      <c r="BF196" s="121"/>
      <c r="BG196" s="121"/>
      <c r="BH196" s="121">
        <f>IF(ISNUMBER(AO196),AO196,0)-IF(ISNUMBER(AX196),AX196,0)</f>
        <v>5000</v>
      </c>
      <c r="BI196" s="121"/>
      <c r="BJ196" s="121"/>
      <c r="BK196" s="121"/>
      <c r="BL196" s="121"/>
      <c r="CA196" s="99" t="s">
        <v>53</v>
      </c>
    </row>
    <row r="197" spans="1:79" s="6" customFormat="1" ht="12.75" customHeight="1">
      <c r="A197" s="85"/>
      <c r="B197" s="85"/>
      <c r="C197" s="85"/>
      <c r="D197" s="85"/>
      <c r="E197" s="85"/>
      <c r="F197" s="85"/>
      <c r="G197" s="100" t="s">
        <v>147</v>
      </c>
      <c r="H197" s="101"/>
      <c r="I197" s="101"/>
      <c r="J197" s="101"/>
      <c r="K197" s="101"/>
      <c r="L197" s="101"/>
      <c r="M197" s="101"/>
      <c r="N197" s="101"/>
      <c r="O197" s="101"/>
      <c r="P197" s="102"/>
      <c r="Q197" s="120">
        <v>5000</v>
      </c>
      <c r="R197" s="120"/>
      <c r="S197" s="120"/>
      <c r="T197" s="120"/>
      <c r="U197" s="120"/>
      <c r="V197" s="120">
        <v>0</v>
      </c>
      <c r="W197" s="120"/>
      <c r="X197" s="120"/>
      <c r="Y197" s="120"/>
      <c r="Z197" s="120">
        <v>0</v>
      </c>
      <c r="AA197" s="120"/>
      <c r="AB197" s="120"/>
      <c r="AC197" s="120"/>
      <c r="AD197" s="120"/>
      <c r="AE197" s="120">
        <v>0</v>
      </c>
      <c r="AF197" s="120"/>
      <c r="AG197" s="120"/>
      <c r="AH197" s="120"/>
      <c r="AI197" s="120"/>
      <c r="AJ197" s="120">
        <f>IF(ISNUMBER(Q197),Q197,0)-IF(ISNUMBER(Z197),Z197,0)</f>
        <v>5000</v>
      </c>
      <c r="AK197" s="120"/>
      <c r="AL197" s="120"/>
      <c r="AM197" s="120"/>
      <c r="AN197" s="120"/>
      <c r="AO197" s="120">
        <v>5000</v>
      </c>
      <c r="AP197" s="120"/>
      <c r="AQ197" s="120"/>
      <c r="AR197" s="120"/>
      <c r="AS197" s="120"/>
      <c r="AT197" s="120">
        <f>IF(ISNUMBER(V197),V197,0)-IF(ISNUMBER(Z197),Z197,0)-IF(ISNUMBER(AE197),AE197,0)</f>
        <v>0</v>
      </c>
      <c r="AU197" s="120"/>
      <c r="AV197" s="120"/>
      <c r="AW197" s="120"/>
      <c r="AX197" s="120">
        <v>0</v>
      </c>
      <c r="AY197" s="120"/>
      <c r="AZ197" s="120"/>
      <c r="BA197" s="120"/>
      <c r="BB197" s="120"/>
      <c r="BC197" s="120">
        <v>0</v>
      </c>
      <c r="BD197" s="120"/>
      <c r="BE197" s="120"/>
      <c r="BF197" s="120"/>
      <c r="BG197" s="120"/>
      <c r="BH197" s="120">
        <f>IF(ISNUMBER(AO197),AO197,0)-IF(ISNUMBER(AX197),AX197,0)</f>
        <v>5000</v>
      </c>
      <c r="BI197" s="120"/>
      <c r="BJ197" s="120"/>
      <c r="BK197" s="120"/>
      <c r="BL197" s="120"/>
    </row>
    <row r="199" spans="1:79" ht="14.25" customHeight="1">
      <c r="A199" s="29" t="s">
        <v>210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>
      <c r="A200" s="31" t="s">
        <v>203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42.95" customHeight="1">
      <c r="A201" s="74" t="s">
        <v>135</v>
      </c>
      <c r="B201" s="74"/>
      <c r="C201" s="74"/>
      <c r="D201" s="74"/>
      <c r="E201" s="74"/>
      <c r="F201" s="74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15</v>
      </c>
      <c r="U201" s="27"/>
      <c r="V201" s="27"/>
      <c r="W201" s="27"/>
      <c r="X201" s="27"/>
      <c r="Y201" s="27"/>
      <c r="Z201" s="27" t="s">
        <v>14</v>
      </c>
      <c r="AA201" s="27"/>
      <c r="AB201" s="27"/>
      <c r="AC201" s="27"/>
      <c r="AD201" s="27"/>
      <c r="AE201" s="27" t="s">
        <v>206</v>
      </c>
      <c r="AF201" s="27"/>
      <c r="AG201" s="27"/>
      <c r="AH201" s="27"/>
      <c r="AI201" s="27"/>
      <c r="AJ201" s="27"/>
      <c r="AK201" s="27" t="s">
        <v>211</v>
      </c>
      <c r="AL201" s="27"/>
      <c r="AM201" s="27"/>
      <c r="AN201" s="27"/>
      <c r="AO201" s="27"/>
      <c r="AP201" s="27"/>
      <c r="AQ201" s="27" t="s">
        <v>223</v>
      </c>
      <c r="AR201" s="27"/>
      <c r="AS201" s="27"/>
      <c r="AT201" s="27"/>
      <c r="AU201" s="27"/>
      <c r="AV201" s="27"/>
      <c r="AW201" s="27" t="s">
        <v>18</v>
      </c>
      <c r="AX201" s="27"/>
      <c r="AY201" s="27"/>
      <c r="AZ201" s="27"/>
      <c r="BA201" s="27"/>
      <c r="BB201" s="27"/>
      <c r="BC201" s="27"/>
      <c r="BD201" s="27"/>
      <c r="BE201" s="27" t="s">
        <v>156</v>
      </c>
      <c r="BF201" s="27"/>
      <c r="BG201" s="27"/>
      <c r="BH201" s="27"/>
      <c r="BI201" s="27"/>
      <c r="BJ201" s="27"/>
      <c r="BK201" s="27"/>
      <c r="BL201" s="27"/>
    </row>
    <row r="202" spans="1:79" ht="21.75" customHeight="1">
      <c r="A202" s="74"/>
      <c r="B202" s="74"/>
      <c r="C202" s="74"/>
      <c r="D202" s="74"/>
      <c r="E202" s="74"/>
      <c r="F202" s="7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>
        <v>4</v>
      </c>
      <c r="AA203" s="27"/>
      <c r="AB203" s="27"/>
      <c r="AC203" s="27"/>
      <c r="AD203" s="27"/>
      <c r="AE203" s="27">
        <v>5</v>
      </c>
      <c r="AF203" s="27"/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/>
      <c r="AQ203" s="27">
        <v>7</v>
      </c>
      <c r="AR203" s="27"/>
      <c r="AS203" s="27"/>
      <c r="AT203" s="27"/>
      <c r="AU203" s="27"/>
      <c r="AV203" s="27"/>
      <c r="AW203" s="26">
        <v>8</v>
      </c>
      <c r="AX203" s="26"/>
      <c r="AY203" s="26"/>
      <c r="AZ203" s="26"/>
      <c r="BA203" s="26"/>
      <c r="BB203" s="26"/>
      <c r="BC203" s="26"/>
      <c r="BD203" s="26"/>
      <c r="BE203" s="26">
        <v>9</v>
      </c>
      <c r="BF203" s="26"/>
      <c r="BG203" s="26"/>
      <c r="BH203" s="26"/>
      <c r="BI203" s="26"/>
      <c r="BJ203" s="26"/>
      <c r="BK203" s="26"/>
      <c r="BL203" s="26"/>
    </row>
    <row r="204" spans="1:79" s="1" customFormat="1" ht="18.75" hidden="1" customHeight="1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30" t="s">
        <v>80</v>
      </c>
      <c r="U204" s="30"/>
      <c r="V204" s="30"/>
      <c r="W204" s="30"/>
      <c r="X204" s="30"/>
      <c r="Y204" s="30"/>
      <c r="Z204" s="30" t="s">
        <v>81</v>
      </c>
      <c r="AA204" s="30"/>
      <c r="AB204" s="30"/>
      <c r="AC204" s="30"/>
      <c r="AD204" s="30"/>
      <c r="AE204" s="30" t="s">
        <v>82</v>
      </c>
      <c r="AF204" s="30"/>
      <c r="AG204" s="30"/>
      <c r="AH204" s="30"/>
      <c r="AI204" s="30"/>
      <c r="AJ204" s="30"/>
      <c r="AK204" s="30" t="s">
        <v>83</v>
      </c>
      <c r="AL204" s="30"/>
      <c r="AM204" s="30"/>
      <c r="AN204" s="30"/>
      <c r="AO204" s="30"/>
      <c r="AP204" s="30"/>
      <c r="AQ204" s="30" t="s">
        <v>84</v>
      </c>
      <c r="AR204" s="30"/>
      <c r="AS204" s="30"/>
      <c r="AT204" s="30"/>
      <c r="AU204" s="30"/>
      <c r="AV204" s="30"/>
      <c r="AW204" s="61" t="s">
        <v>87</v>
      </c>
      <c r="AX204" s="61"/>
      <c r="AY204" s="61"/>
      <c r="AZ204" s="61"/>
      <c r="BA204" s="61"/>
      <c r="BB204" s="61"/>
      <c r="BC204" s="61"/>
      <c r="BD204" s="61"/>
      <c r="BE204" s="61" t="s">
        <v>88</v>
      </c>
      <c r="BF204" s="61"/>
      <c r="BG204" s="61"/>
      <c r="BH204" s="61"/>
      <c r="BI204" s="61"/>
      <c r="BJ204" s="61"/>
      <c r="BK204" s="61"/>
      <c r="BL204" s="61"/>
      <c r="CA204" s="1" t="s">
        <v>54</v>
      </c>
    </row>
    <row r="205" spans="1:79" s="99" customFormat="1" ht="38.25" customHeight="1">
      <c r="A205" s="110">
        <v>2282</v>
      </c>
      <c r="B205" s="110"/>
      <c r="C205" s="110"/>
      <c r="D205" s="110"/>
      <c r="E205" s="110"/>
      <c r="F205" s="110"/>
      <c r="G205" s="92" t="s">
        <v>174</v>
      </c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4"/>
      <c r="T205" s="121">
        <v>3682</v>
      </c>
      <c r="U205" s="121"/>
      <c r="V205" s="121"/>
      <c r="W205" s="121"/>
      <c r="X205" s="121"/>
      <c r="Y205" s="121"/>
      <c r="Z205" s="121">
        <v>1599</v>
      </c>
      <c r="AA205" s="121"/>
      <c r="AB205" s="121"/>
      <c r="AC205" s="121"/>
      <c r="AD205" s="121"/>
      <c r="AE205" s="121">
        <v>0</v>
      </c>
      <c r="AF205" s="121"/>
      <c r="AG205" s="121"/>
      <c r="AH205" s="121"/>
      <c r="AI205" s="121"/>
      <c r="AJ205" s="121"/>
      <c r="AK205" s="121">
        <v>0</v>
      </c>
      <c r="AL205" s="121"/>
      <c r="AM205" s="121"/>
      <c r="AN205" s="121"/>
      <c r="AO205" s="121"/>
      <c r="AP205" s="121"/>
      <c r="AQ205" s="121">
        <v>0</v>
      </c>
      <c r="AR205" s="121"/>
      <c r="AS205" s="121"/>
      <c r="AT205" s="121"/>
      <c r="AU205" s="121"/>
      <c r="AV205" s="121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CA205" s="99" t="s">
        <v>55</v>
      </c>
    </row>
    <row r="206" spans="1:79" s="6" customFormat="1" ht="12.75" customHeight="1">
      <c r="A206" s="85"/>
      <c r="B206" s="85"/>
      <c r="C206" s="85"/>
      <c r="D206" s="85"/>
      <c r="E206" s="85"/>
      <c r="F206" s="85"/>
      <c r="G206" s="100" t="s">
        <v>147</v>
      </c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2"/>
      <c r="T206" s="120">
        <v>3682</v>
      </c>
      <c r="U206" s="120"/>
      <c r="V206" s="120"/>
      <c r="W206" s="120"/>
      <c r="X206" s="120"/>
      <c r="Y206" s="120"/>
      <c r="Z206" s="120">
        <v>1599</v>
      </c>
      <c r="AA206" s="120"/>
      <c r="AB206" s="120"/>
      <c r="AC206" s="120"/>
      <c r="AD206" s="120"/>
      <c r="AE206" s="120">
        <v>0</v>
      </c>
      <c r="AF206" s="120"/>
      <c r="AG206" s="120"/>
      <c r="AH206" s="120"/>
      <c r="AI206" s="120"/>
      <c r="AJ206" s="120"/>
      <c r="AK206" s="120">
        <v>0</v>
      </c>
      <c r="AL206" s="120"/>
      <c r="AM206" s="120"/>
      <c r="AN206" s="120"/>
      <c r="AO206" s="120"/>
      <c r="AP206" s="120"/>
      <c r="AQ206" s="120">
        <v>0</v>
      </c>
      <c r="AR206" s="120"/>
      <c r="AS206" s="120"/>
      <c r="AT206" s="120"/>
      <c r="AU206" s="120"/>
      <c r="AV206" s="120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</row>
    <row r="208" spans="1:79" ht="14.25" customHeight="1">
      <c r="A208" s="29" t="s">
        <v>224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64" ht="15" customHeigh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</row>
    <row r="210" spans="1:6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64" ht="14.25">
      <c r="A212" s="29" t="s">
        <v>239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4.25">
      <c r="A213" s="29" t="s">
        <v>212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5" customHeigh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6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8" spans="1:64" ht="28.5" customHeight="1">
      <c r="A218" s="133" t="s">
        <v>197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22"/>
      <c r="AC218" s="22"/>
      <c r="AD218" s="22"/>
      <c r="AE218" s="22"/>
      <c r="AF218" s="22"/>
      <c r="AG218" s="22"/>
      <c r="AH218" s="42"/>
      <c r="AI218" s="42"/>
      <c r="AJ218" s="42"/>
      <c r="AK218" s="42"/>
      <c r="AL218" s="42"/>
      <c r="AM218" s="42"/>
      <c r="AN218" s="42"/>
      <c r="AO218" s="42"/>
      <c r="AP218" s="42"/>
      <c r="AQ218" s="22"/>
      <c r="AR218" s="22"/>
      <c r="AS218" s="22"/>
      <c r="AT218" s="22"/>
      <c r="AU218" s="134" t="s">
        <v>199</v>
      </c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</row>
    <row r="219" spans="1:64" ht="12.75" customHeight="1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  <row r="220" spans="1:64" ht="15">
      <c r="AB220" s="23"/>
      <c r="AC220" s="23"/>
      <c r="AD220" s="23"/>
      <c r="AE220" s="23"/>
      <c r="AF220" s="23"/>
      <c r="AG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3"/>
      <c r="AS220" s="23"/>
      <c r="AT220" s="23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64" ht="18" customHeight="1">
      <c r="A221" s="133" t="s">
        <v>198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23"/>
      <c r="AC221" s="23"/>
      <c r="AD221" s="23"/>
      <c r="AE221" s="23"/>
      <c r="AF221" s="23"/>
      <c r="AG221" s="23"/>
      <c r="AH221" s="43"/>
      <c r="AI221" s="43"/>
      <c r="AJ221" s="43"/>
      <c r="AK221" s="43"/>
      <c r="AL221" s="43"/>
      <c r="AM221" s="43"/>
      <c r="AN221" s="43"/>
      <c r="AO221" s="43"/>
      <c r="AP221" s="43"/>
      <c r="AQ221" s="23"/>
      <c r="AR221" s="23"/>
      <c r="AS221" s="23"/>
      <c r="AT221" s="23"/>
      <c r="AU221" s="135" t="s">
        <v>200</v>
      </c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</row>
    <row r="222" spans="1:64" ht="12" customHeight="1">
      <c r="AB222" s="23"/>
      <c r="AC222" s="23"/>
      <c r="AD222" s="23"/>
      <c r="AE222" s="23"/>
      <c r="AF222" s="23"/>
      <c r="AG222" s="23"/>
      <c r="AH222" s="28" t="s">
        <v>1</v>
      </c>
      <c r="AI222" s="28"/>
      <c r="AJ222" s="28"/>
      <c r="AK222" s="28"/>
      <c r="AL222" s="28"/>
      <c r="AM222" s="28"/>
      <c r="AN222" s="28"/>
      <c r="AO222" s="28"/>
      <c r="AP222" s="28"/>
      <c r="AQ222" s="23"/>
      <c r="AR222" s="23"/>
      <c r="AS222" s="23"/>
      <c r="AT222" s="23"/>
      <c r="AU222" s="28" t="s">
        <v>160</v>
      </c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</sheetData>
  <mergeCells count="1276">
    <mergeCell ref="A206:F206"/>
    <mergeCell ref="G206:S206"/>
    <mergeCell ref="T206:Y206"/>
    <mergeCell ref="Z206:AD206"/>
    <mergeCell ref="AE206:AJ206"/>
    <mergeCell ref="AK206:AP206"/>
    <mergeCell ref="AQ206:AV206"/>
    <mergeCell ref="AW206:BD206"/>
    <mergeCell ref="BE206:BL206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7:AN197"/>
    <mergeCell ref="A187:F187"/>
    <mergeCell ref="G187:S187"/>
    <mergeCell ref="T187:Y187"/>
    <mergeCell ref="Z187:AD187"/>
    <mergeCell ref="AE187:AJ187"/>
    <mergeCell ref="AK187:AP187"/>
    <mergeCell ref="AQ187:AV187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4:BL214"/>
    <mergeCell ref="A218:AA218"/>
    <mergeCell ref="AH218:AP218"/>
    <mergeCell ref="AU218:BF218"/>
    <mergeCell ref="AH219:AP219"/>
    <mergeCell ref="AU219:BF219"/>
    <mergeCell ref="AW205:BD205"/>
    <mergeCell ref="BE205:BL205"/>
    <mergeCell ref="A208:BL208"/>
    <mergeCell ref="A209:BL209"/>
    <mergeCell ref="A212:BL212"/>
    <mergeCell ref="A213:BL213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T192:AW193"/>
    <mergeCell ref="AX192:BG192"/>
    <mergeCell ref="BH192:BL193"/>
    <mergeCell ref="Z193:AD193"/>
    <mergeCell ref="AE193:AI193"/>
    <mergeCell ref="AX193:BB193"/>
    <mergeCell ref="BC193:BG193"/>
    <mergeCell ref="A190:BL190"/>
    <mergeCell ref="A191:F193"/>
    <mergeCell ref="G191:P193"/>
    <mergeCell ref="Q191:AN191"/>
    <mergeCell ref="AO191:BL191"/>
    <mergeCell ref="Q192:U193"/>
    <mergeCell ref="V192:Y193"/>
    <mergeCell ref="Z192:AI192"/>
    <mergeCell ref="AJ192:AN193"/>
    <mergeCell ref="AO192:AS193"/>
    <mergeCell ref="AK186:AP186"/>
    <mergeCell ref="AQ186:AV186"/>
    <mergeCell ref="AW186:BA186"/>
    <mergeCell ref="BB186:BF186"/>
    <mergeCell ref="BG186:BL186"/>
    <mergeCell ref="A189:BL189"/>
    <mergeCell ref="AW187:BA187"/>
    <mergeCell ref="BB187:BF187"/>
    <mergeCell ref="BG187:BL187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4:A145">
    <cfRule type="cellIs" dxfId="3" priority="3" stopIfTrue="1" operator="equal">
      <formula>A85</formula>
    </cfRule>
  </conditionalFormatting>
  <conditionalFormatting sqref="A105:C112 A119:C126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59" fitToHeight="500" orientation="landscape" r:id="rId1"/>
  <headerFooter alignWithMargins="0"/>
  <rowBreaks count="4" manualBreakCount="4">
    <brk id="42" max="76" man="1"/>
    <brk id="88" max="76" man="1"/>
    <brk id="137" max="76" man="1"/>
    <brk id="188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КПК0613133</vt:lpstr>
      <vt:lpstr>'Додаток2 КПК0613133'!Область_печати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2023-01-09T14:27:16Z</cp:lastPrinted>
  <dcterms:created xsi:type="dcterms:W3CDTF">2016-07-02T12:27:50Z</dcterms:created>
  <dcterms:modified xsi:type="dcterms:W3CDTF">2023-01-09T14:27:37Z</dcterms:modified>
</cp:coreProperties>
</file>