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пільна02.04\спільна 2019\інформація по бюдж.прогр\2020 р\"/>
    </mc:Choice>
  </mc:AlternateContent>
  <xr:revisionPtr revIDLastSave="0" documentId="13_ncr:1_{D6BF413C-4898-496E-8461-F570D071556E}" xr6:coauthVersionLast="46" xr6:coauthVersionMax="46" xr10:uidLastSave="{00000000-0000-0000-0000-000000000000}"/>
  <bookViews>
    <workbookView xWindow="-120" yWindow="-120" windowWidth="20730" windowHeight="11160" activeTab="4" xr2:uid="{00000000-000D-0000-FFFF-FFFF00000000}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calcPr calcId="181029"/>
</workbook>
</file>

<file path=xl/calcChain.xml><?xml version="1.0" encoding="utf-8"?>
<calcChain xmlns="http://schemas.openxmlformats.org/spreadsheetml/2006/main">
  <c r="M14" i="3" l="1"/>
  <c r="F8" i="3"/>
  <c r="F9" i="3"/>
  <c r="F11" i="3"/>
  <c r="F7" i="3"/>
  <c r="M30" i="1"/>
  <c r="I30" i="1"/>
  <c r="F30" i="1"/>
  <c r="M27" i="1" l="1"/>
  <c r="F33" i="1" l="1"/>
  <c r="I33" i="1"/>
  <c r="M33" i="1"/>
  <c r="F34" i="1"/>
  <c r="I34" i="1"/>
  <c r="M34" i="1"/>
  <c r="F7" i="5" l="1"/>
  <c r="I27" i="1" l="1"/>
  <c r="F27" i="1"/>
</calcChain>
</file>

<file path=xl/sharedStrings.xml><?xml version="1.0" encoding="utf-8"?>
<sst xmlns="http://schemas.openxmlformats.org/spreadsheetml/2006/main" count="305" uniqueCount="161">
  <si>
    <t>ОЦІНКА ЕФЕКТИВНОСТІ БЮДЖЕТНОЇ ПРОГРАМИ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</si>
  <si>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</si>
  <si>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</si>
  <si>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</si>
  <si>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</si>
  <si>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</si>
  <si>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</si>
  <si>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</si>
  <si>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</si>
  <si>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</si>
  <si>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</si>
  <si>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</si>
  <si>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</si>
  <si>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</si>
  <si>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</si>
  <si>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</si>
  <si>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</si>
  <si>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</si>
  <si>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</si>
  <si>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</si>
  <si>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</si>
  <si>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</si>
  <si>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</si>
  <si>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</si>
  <si>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</si>
  <si>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</si>
  <si>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</si>
  <si>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</si>
  <si>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</si>
  <si>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</si>
  <si>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</si>
  <si>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</si>
  <si>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</si>
  <si>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</si>
  <si>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</si>
  <si>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</si>
  <si>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</si>
  <si>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</si>
  <si>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</si>
  <si>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</si>
  <si>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</si>
  <si>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</si>
  <si>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Пояснення причин відхилення касових видатків (наданих кредитів) за напрямом використання бюджетних коштів від планового показника: економія відбулась в наслідок електроних закупівль</t>
  </si>
  <si>
    <t>Капітальний ремонт системи опалення в підвальному приміщенні КЗ Лисичанського дошкільного навчального закладу (ясла-садок) №14»Теремок»</t>
  </si>
  <si>
    <t>Придбання з монтажем вузла обліку теплової енергії та холодного водопосточання КЗ "Лисичанський дошкільний навчальний заклад " (ясла-садок) №13 "Ромашка"</t>
  </si>
  <si>
    <t>Придбання лічильників газу та обладнання</t>
  </si>
  <si>
    <t>Придбання морозильного ларя для КЗ «Лисичанського дошкільного навчального закладу (ясла-садок) № 4 «Росинка»</t>
  </si>
  <si>
    <t>Придбання обладнання і предметів довгострокового користування (комп’ю-терна та мультимедійна техніка,методична література)</t>
  </si>
  <si>
    <t>Придбання обладнення</t>
  </si>
  <si>
    <t>Придбання пральної машини для КЗ «Лисичанського дошкільного навчального закладу (ясла-садок) № 12 «Катруся»</t>
  </si>
  <si>
    <t xml:space="preserve">Придбання холодильника для КЗ «Лисичанського дошкільного навчального закладу (ясла-садок) № 13 «Ромашка» </t>
  </si>
  <si>
    <t>Придбання холодильника для КЗ «Лисичанського дошкільного навчального закладу (ясла-садок) № 2 «Бірюза»</t>
  </si>
  <si>
    <t>Придбання холодильника для КЗ «Лисичанського дошкільного навчального закладу (ясла-садок) № 3 «Дюймовочка»</t>
  </si>
  <si>
    <t>Придбання шафи управління та обліку електричної енергії трифазної А КЗ «Лисичанському дошкільному навчальному закладу (ясла-садок) № 13 «Ромашка»</t>
  </si>
  <si>
    <t>Забезпечити створення належних умов для надання на належному рівні дошкільної освіти та виховання дітей</t>
  </si>
  <si>
    <t>Пояснення щодо причин відхилення касових видатків (наданих кредитів) від планового показника: по загальному фонду віхилення склалися по заробітній плати з нарахуванням за рахунок посад, по видаткам на продукти харчування - економія коштів утворилась в наслідок проведення електроних закупівль, по комунальним послугам - економне споживання енергоносіїв, по іншим видаткам- економне витрачання від затверджених асигнувань на 2018 рік. По спеціальному фонду: планова відвідуваність дітей в дошкільних навчальних закладів відрізнялась від фактичного відвідування.</t>
  </si>
  <si>
    <t>2.</t>
  </si>
  <si>
    <t>продукту</t>
  </si>
  <si>
    <t>3.</t>
  </si>
  <si>
    <t>ефективності</t>
  </si>
  <si>
    <t>4.</t>
  </si>
  <si>
    <t>якості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</si>
  <si>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</si>
  <si>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</si>
  <si>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</si>
  <si>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</si>
  <si>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</si>
  <si>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</si>
  <si>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</si>
  <si>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</si>
  <si>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</si>
  <si>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</si>
  <si>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</si>
  <si>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</si>
  <si>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</si>
  <si>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</si>
  <si>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</si>
  <si>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</si>
  <si>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</si>
  <si>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</si>
  <si>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</si>
  <si>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</si>
  <si>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</si>
  <si>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</si>
  <si>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</si>
  <si>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</si>
  <si>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</si>
  <si>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</si>
  <si>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</si>
  <si>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</si>
  <si>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</si>
  <si>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</si>
  <si>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</si>
  <si>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</si>
  <si>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</si>
  <si>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</si>
  <si>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</si>
  <si>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</si>
  <si>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</si>
  <si>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</si>
  <si>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</si>
  <si>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</si>
  <si>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</si>
  <si>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1.</t>
  </si>
  <si>
    <t>1.3</t>
  </si>
  <si>
    <t>1.4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</si>
  <si>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</si>
  <si>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</si>
  <si>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</si>
  <si>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</si>
  <si>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</si>
  <si>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</si>
  <si>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</si>
  <si>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</si>
  <si>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</si>
  <si>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</si>
  <si>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</si>
  <si>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 ___1000000  Відділ розвитку культури і туризму  виконавчого комітету Баштанської  міської ради</t>
  </si>
  <si>
    <r>
      <t xml:space="preserve">2. 1010000   </t>
    </r>
    <r>
      <rPr>
        <u/>
        <sz val="12"/>
        <color theme="1"/>
        <rFont val="Times New Roman"/>
        <family val="1"/>
        <charset val="204"/>
      </rPr>
      <t>Відділ розвитку культури і туризму  виконавчого комітету Баштанської  міської ради_</t>
    </r>
  </si>
  <si>
    <t>Пояснення щодо причин відхилення касових видатків (наданих кредитів) від планового показника</t>
  </si>
  <si>
    <t>Пояснення причин відхилення касових видатків (наданих кредитів) за напрямом використання бюджетних коштів від планового показника</t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</si>
  <si>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показника: 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</si>
  <si>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</t>
  </si>
  <si>
    <t>кількість штатних одиниць апарату</t>
  </si>
  <si>
    <t>кількість штатних одиниць сектору фінансово-економічної діяльності та бухгалтерського обліку</t>
  </si>
  <si>
    <t>кількість особових рахунків</t>
  </si>
  <si>
    <t>Пояснення щодо розбіжностей між фактичними та плановими результативними показниками</t>
  </si>
  <si>
    <t>кількість складених звітів</t>
  </si>
  <si>
    <t>кількість складених звітів на одного працівника</t>
  </si>
  <si>
    <t>видатки на утримання однієї штатної одиниці</t>
  </si>
  <si>
    <t>відсоток вчасно виконаних листів, звернень, заяв, скарг, у їх загальній кількості</t>
  </si>
  <si>
    <t>Кредиторська заборгованість   відсутня . Дебіторська заборгованість  відсутня</t>
  </si>
  <si>
    <t>ефективності бюджетної програми: забезпечено досягнення мети та виконання завдань програми, відповідно затвердженого обсягу бюджетних коштів</t>
  </si>
  <si>
    <t>Завідувач сектору - головний бухгалтер </t>
  </si>
  <si>
    <t xml:space="preserve">                  (підпис) </t>
  </si>
  <si>
    <t xml:space="preserve">                (КПКВК МБ)                                               (найменування головного розпорядника) </t>
  </si>
  <si>
    <r>
      <t xml:space="preserve">                (КПКВК МБ)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</si>
  <si>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МБ)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</si>
  <si>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3. 1010160    0111  Керівництвоі управління у відповідній сфері у містах (місті Києві), селищах,селах,об'єднаних територіальних громадах</t>
  </si>
  <si>
    <t>4.Мета бюджетної програми:     Керівництво і управління у сфері культури</t>
  </si>
  <si>
    <t>Забезпечення виконання наданих законодавством повноважень у сфері культури і туризму</t>
  </si>
  <si>
    <r>
      <t xml:space="preserve">корисності бюджетної програм  </t>
    </r>
    <r>
      <rPr>
        <u/>
        <sz val="12"/>
        <color theme="1"/>
        <rFont val="Times New Roman"/>
        <family val="1"/>
        <charset val="204"/>
      </rPr>
      <t>Забезпечити виконання наданих законодавством повноважень у сфері культури і туризму</t>
    </r>
  </si>
  <si>
    <t xml:space="preserve">Пояснення причин відхилення фактичних обсягів надходжень від планових 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</si>
  <si>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початок року  </t>
  </si>
  <si>
    <t xml:space="preserve">за 2020 рік </t>
  </si>
  <si>
    <t>Причиною відхилень між затвердженими показниками та досягнутими результативними показниками є економія фонду заробітної плати з нарахуваннями, яка склалася за рахунок лікарняних виплат, виплат на відрядження, економія коштів за комунальні послуги</t>
  </si>
  <si>
    <r>
      <t>Пояснення щодо розбіжностей між фактичними та плановими результативними показниками:введено в штат 1 шт.одиницю</t>
    </r>
    <r>
      <rPr>
        <sz val="12"/>
        <color theme="1"/>
        <rFont val="Times New Roman"/>
        <family val="1"/>
        <charset val="204"/>
      </rPr>
      <t xml:space="preserve"> </t>
    </r>
  </si>
  <si>
    <t>кількість штатних одиниць відділу, з них жінок</t>
  </si>
  <si>
    <t>кількість штатних одиниць відділу , всього</t>
  </si>
  <si>
    <t>кількість штатних одиниць відділу,з них чоловіків</t>
  </si>
  <si>
    <t>кількість закладів,що обслуговуються в міській місцевості</t>
  </si>
  <si>
    <t>кількість отрманих листів,звернеь,заяв,скарг,нормативно-правових актів</t>
  </si>
  <si>
    <t xml:space="preserve">кількість закладів,що обслуговуються </t>
  </si>
  <si>
    <t>кількість закладів,що обслуговуються в сільській  місцевості</t>
  </si>
  <si>
    <t>Пояснення щодо розбіжностей між фактичними та плановими результативними показниками: завищення планових показників</t>
  </si>
  <si>
    <t>Пояснення щодо розбіжностей між фактичними та плановими результативними показниками: пояснюється тим,що кількість опрацьованих листів,звернень,заяв,скарг,нормативно-правових актів зменшена в зв'язку зі зменшенням звернень громадян</t>
  </si>
  <si>
    <t>кількість вихідних документів</t>
  </si>
  <si>
    <t>Пояснення щодо розбіжностей між фактичними та плановими результативними показниками:економія коштів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</si>
  <si>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збільшення видатків на оплату праці,енергоносії,придбання предметів довгстрокового користування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</si>
  <si>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помилково вказано цифру кількості особових рахунків</t>
  </si>
  <si>
    <t>Катерина САМОЙЛЕНКО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</si>
</sst>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2" fontId="4" fillId="0" borderId="7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8" fillId="0" borderId="8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Border="1" applyAlignment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/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/>
    <xf numFmtId="0" fontId="4" fillId="0" borderId="1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5"/>
  <sheetViews>
    <sheetView zoomScaleNormal="100" workbookViewId="0">
      <selection activeCell="Q30" sqref="Q30"/>
    </sheetView>
  </sheetViews>
  <sheetFormatPr defaultRowHeight="12.75" x14ac:dyDescent="0.2"/>
  <cols>
    <col min="1" max="1" width="9.28515625" customWidth="1"/>
    <col min="3" max="3" width="24.7109375" customWidth="1"/>
    <col min="5" max="5" width="11.140625" customWidth="1"/>
    <col min="8" max="8" width="11" customWidth="1"/>
    <col min="12" max="12" width="2.5703125" customWidth="1"/>
  </cols>
  <sheetData>
    <row r="1" spans="1:16" ht="9" customHeight="1" x14ac:dyDescent="0.2">
      <c r="J1" s="3"/>
      <c r="K1" s="3"/>
      <c r="L1" s="3"/>
      <c r="M1" s="3"/>
    </row>
    <row r="2" spans="1:16" ht="6.75" hidden="1" customHeight="1" x14ac:dyDescent="0.2">
      <c r="J2" s="106"/>
      <c r="K2" s="106"/>
      <c r="L2" s="106"/>
      <c r="M2" s="106"/>
      <c r="N2" s="106"/>
      <c r="O2" s="1"/>
    </row>
    <row r="3" spans="1:16" hidden="1" x14ac:dyDescent="0.2"/>
    <row r="4" spans="1:16" hidden="1" x14ac:dyDescent="0.2"/>
    <row r="5" spans="1:16" ht="30.75" customHeight="1" x14ac:dyDescent="0.2">
      <c r="A5" s="110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ht="28.5" customHeight="1" x14ac:dyDescent="0.2">
      <c r="A6" s="110" t="s">
        <v>144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6" hidden="1" x14ac:dyDescent="0.2">
      <c r="A7" s="2"/>
    </row>
    <row r="8" spans="1:16" hidden="1" x14ac:dyDescent="0.2">
      <c r="A8" s="2"/>
    </row>
    <row r="9" spans="1:16" ht="15.75" customHeight="1" x14ac:dyDescent="0.2">
      <c r="A9" s="103" t="s">
        <v>117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"/>
      <c r="M9" s="1"/>
    </row>
    <row r="10" spans="1:16" ht="12.75" customHeight="1" x14ac:dyDescent="0.2">
      <c r="A10" s="109" t="s">
        <v>135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"/>
      <c r="M10" s="1"/>
    </row>
    <row r="11" spans="1:16" ht="12.75" customHeight="1" x14ac:dyDescent="0.2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"/>
      <c r="M11" s="1"/>
    </row>
    <row r="12" spans="1:16" ht="31.5" customHeight="1" x14ac:dyDescent="0.2">
      <c r="A12" s="106" t="s">
        <v>118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6" ht="12.75" customHeight="1" x14ac:dyDescent="0.2">
      <c r="A13" s="109" t="s">
        <v>136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"/>
      <c r="M13" s="1"/>
    </row>
    <row r="14" spans="1:16" ht="12.75" customHeight="1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"/>
      <c r="M14" s="1"/>
    </row>
    <row r="15" spans="1:16" ht="30.75" customHeight="1" x14ac:dyDescent="0.2">
      <c r="A15" s="103" t="s">
        <v>138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"/>
      <c r="M15" s="1"/>
    </row>
    <row r="16" spans="1:16" ht="15.75" hidden="1" customHeight="1" x14ac:dyDescent="0.2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"/>
      <c r="M16" s="1"/>
    </row>
    <row r="17" spans="1:13" ht="12.75" customHeight="1" x14ac:dyDescent="0.2">
      <c r="A17" s="108" t="s">
        <v>137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"/>
      <c r="M17" s="1"/>
    </row>
    <row r="18" spans="1:13" ht="15.75" hidden="1" x14ac:dyDescent="0.2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"/>
      <c r="M18" s="1"/>
    </row>
    <row r="19" spans="1:13" ht="15.75" customHeight="1" x14ac:dyDescent="0.2">
      <c r="A19" s="103" t="s">
        <v>139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"/>
      <c r="M19" s="1"/>
    </row>
    <row r="20" spans="1:13" ht="15.75" x14ac:dyDescent="0.2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3" ht="2.25" customHeight="1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"/>
      <c r="M21" s="1"/>
    </row>
    <row r="22" spans="1:13" ht="15" customHeight="1" x14ac:dyDescent="0.2">
      <c r="A22" s="103" t="s">
        <v>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"/>
      <c r="M22" s="1"/>
    </row>
    <row r="23" spans="1:13" ht="12.75" hidden="1" customHeight="1" x14ac:dyDescent="0.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"/>
      <c r="M23" s="1"/>
    </row>
    <row r="24" spans="1:13" ht="15.75" x14ac:dyDescent="0.2">
      <c r="A24" s="103" t="s">
        <v>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4"/>
      <c r="M24" s="4"/>
    </row>
    <row r="25" spans="1:13" ht="15.75" x14ac:dyDescent="0.2">
      <c r="A25" s="1"/>
      <c r="B25" s="88" t="s">
        <v>3</v>
      </c>
      <c r="C25" s="88" t="s">
        <v>4</v>
      </c>
      <c r="D25" s="88" t="s">
        <v>5</v>
      </c>
      <c r="E25" s="88"/>
      <c r="F25" s="88"/>
      <c r="G25" s="88" t="s">
        <v>6</v>
      </c>
      <c r="H25" s="88"/>
      <c r="I25" s="88"/>
      <c r="J25" s="88" t="s">
        <v>7</v>
      </c>
      <c r="K25" s="88"/>
      <c r="L25" s="88"/>
      <c r="M25" s="88"/>
    </row>
    <row r="26" spans="1:13" ht="25.5" x14ac:dyDescent="0.2">
      <c r="A26" s="1"/>
      <c r="B26" s="88"/>
      <c r="C26" s="88"/>
      <c r="D26" s="5" t="s">
        <v>8</v>
      </c>
      <c r="E26" s="5" t="s">
        <v>9</v>
      </c>
      <c r="F26" s="5" t="s">
        <v>10</v>
      </c>
      <c r="G26" s="5" t="s">
        <v>8</v>
      </c>
      <c r="H26" s="5" t="s">
        <v>9</v>
      </c>
      <c r="I26" s="5" t="s">
        <v>10</v>
      </c>
      <c r="J26" s="5" t="s">
        <v>8</v>
      </c>
      <c r="K26" s="88" t="s">
        <v>9</v>
      </c>
      <c r="L26" s="88"/>
      <c r="M26" s="5" t="s">
        <v>10</v>
      </c>
    </row>
    <row r="27" spans="1:13" ht="27" customHeight="1" x14ac:dyDescent="0.2">
      <c r="A27" s="1"/>
      <c r="B27" s="5" t="s">
        <v>11</v>
      </c>
      <c r="C27" s="6" t="s">
        <v>12</v>
      </c>
      <c r="D27" s="62">
        <v>1407.9</v>
      </c>
      <c r="E27" s="62"/>
      <c r="F27" s="62">
        <f>SUM(D27:E27)</f>
        <v>1407.9</v>
      </c>
      <c r="G27" s="5">
        <v>1398.7</v>
      </c>
      <c r="H27" s="62"/>
      <c r="I27" s="5">
        <f>SUM(G27:H27)</f>
        <v>1398.7</v>
      </c>
      <c r="J27" s="5">
        <v>9.1999999999999993</v>
      </c>
      <c r="K27" s="88"/>
      <c r="L27" s="88"/>
      <c r="M27" s="11">
        <f>SUM(J27:L27)</f>
        <v>9.1999999999999993</v>
      </c>
    </row>
    <row r="28" spans="1:13" ht="26.25" customHeight="1" x14ac:dyDescent="0.2">
      <c r="A28" s="1"/>
      <c r="B28" s="88" t="s">
        <v>145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 ht="15.75" x14ac:dyDescent="0.2">
      <c r="A29" s="1"/>
      <c r="B29" s="6" t="s">
        <v>13</v>
      </c>
      <c r="C29" s="7" t="s">
        <v>14</v>
      </c>
      <c r="D29" s="5" t="s">
        <v>13</v>
      </c>
      <c r="E29" s="5" t="s">
        <v>13</v>
      </c>
      <c r="F29" s="5" t="s">
        <v>13</v>
      </c>
      <c r="G29" s="5" t="s">
        <v>13</v>
      </c>
      <c r="H29" s="5" t="s">
        <v>13</v>
      </c>
      <c r="I29" s="5" t="s">
        <v>13</v>
      </c>
      <c r="J29" s="5" t="s">
        <v>13</v>
      </c>
      <c r="K29" s="88" t="s">
        <v>13</v>
      </c>
      <c r="L29" s="88"/>
      <c r="M29" s="5" t="s">
        <v>13</v>
      </c>
    </row>
    <row r="30" spans="1:13" ht="72" customHeight="1" x14ac:dyDescent="0.2">
      <c r="A30" s="1"/>
      <c r="B30" s="5" t="s">
        <v>15</v>
      </c>
      <c r="C30" s="58" t="s">
        <v>140</v>
      </c>
      <c r="D30" s="62">
        <v>1407.9</v>
      </c>
      <c r="E30" s="62"/>
      <c r="F30" s="62">
        <f>SUM(D30:E30)</f>
        <v>1407.9</v>
      </c>
      <c r="G30" s="72">
        <v>1398.7</v>
      </c>
      <c r="H30" s="62"/>
      <c r="I30" s="72">
        <f>SUM(G30:H30)</f>
        <v>1398.7</v>
      </c>
      <c r="J30" s="72">
        <v>9.1999999999999993</v>
      </c>
      <c r="K30" s="88"/>
      <c r="L30" s="88"/>
      <c r="M30" s="62">
        <f>SUM(J30:L30)</f>
        <v>9.1999999999999993</v>
      </c>
    </row>
    <row r="31" spans="1:13" ht="28.5" customHeight="1" x14ac:dyDescent="0.2">
      <c r="A31" s="1"/>
      <c r="B31" s="88" t="s">
        <v>145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13" ht="26.25" customHeight="1" x14ac:dyDescent="0.2">
      <c r="A32" s="100"/>
      <c r="B32" s="88" t="s">
        <v>16</v>
      </c>
      <c r="C32" s="101"/>
      <c r="D32" s="60"/>
      <c r="E32" s="60"/>
      <c r="F32" s="60"/>
      <c r="G32" s="60"/>
      <c r="H32" s="60"/>
      <c r="I32" s="60"/>
      <c r="J32" s="60"/>
      <c r="K32" s="88"/>
      <c r="L32" s="88"/>
      <c r="M32" s="62"/>
    </row>
    <row r="33" spans="1:13" ht="6" hidden="1" customHeight="1" x14ac:dyDescent="0.2">
      <c r="A33" s="100"/>
      <c r="B33" s="88"/>
      <c r="C33" s="101"/>
      <c r="D33" s="60">
        <v>749.48</v>
      </c>
      <c r="E33" s="60"/>
      <c r="F33" s="60">
        <f t="shared" ref="F33:F34" si="0">SUM(D33:E33)</f>
        <v>749.48</v>
      </c>
      <c r="G33" s="60">
        <v>714.65</v>
      </c>
      <c r="H33" s="60"/>
      <c r="I33" s="60">
        <f t="shared" ref="I33:I34" si="1">SUM(G33:H33)</f>
        <v>714.65</v>
      </c>
      <c r="J33" s="60">
        <v>-34.83</v>
      </c>
      <c r="K33" s="88"/>
      <c r="L33" s="88"/>
      <c r="M33" s="62">
        <f t="shared" ref="M33:M34" si="2">SUM(J33:L33)</f>
        <v>-34.83</v>
      </c>
    </row>
    <row r="34" spans="1:13" ht="12.75" hidden="1" customHeight="1" x14ac:dyDescent="0.2">
      <c r="A34" s="100"/>
      <c r="B34" s="88"/>
      <c r="C34" s="101"/>
      <c r="D34" s="60">
        <v>749.48</v>
      </c>
      <c r="E34" s="60"/>
      <c r="F34" s="60">
        <f t="shared" si="0"/>
        <v>749.48</v>
      </c>
      <c r="G34" s="60">
        <v>714.65</v>
      </c>
      <c r="H34" s="60"/>
      <c r="I34" s="60">
        <f t="shared" si="1"/>
        <v>714.65</v>
      </c>
      <c r="J34" s="60">
        <v>-34.83</v>
      </c>
      <c r="K34" s="88"/>
      <c r="L34" s="88"/>
      <c r="M34" s="62">
        <f t="shared" si="2"/>
        <v>-34.83</v>
      </c>
    </row>
    <row r="35" spans="1:13" ht="79.5" hidden="1" customHeight="1" x14ac:dyDescent="0.2">
      <c r="A35" s="1"/>
      <c r="B35" s="42" t="s">
        <v>104</v>
      </c>
      <c r="C35" s="16" t="s">
        <v>43</v>
      </c>
      <c r="D35" s="17">
        <v>0</v>
      </c>
      <c r="E35" s="48">
        <v>100.74</v>
      </c>
      <c r="F35" s="48">
        <v>100.74</v>
      </c>
      <c r="G35" s="17">
        <v>0</v>
      </c>
      <c r="H35" s="48">
        <v>100.73</v>
      </c>
      <c r="I35" s="48">
        <v>100.73</v>
      </c>
      <c r="J35" s="17">
        <v>0</v>
      </c>
      <c r="K35" s="102">
        <v>0</v>
      </c>
      <c r="L35" s="102"/>
      <c r="M35" s="17">
        <v>0</v>
      </c>
    </row>
    <row r="36" spans="1:13" ht="13.5" customHeight="1" x14ac:dyDescent="0.2">
      <c r="A36" s="59"/>
      <c r="B36" s="85" t="s">
        <v>119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</row>
    <row r="37" spans="1:13" ht="20.25" customHeight="1" x14ac:dyDescent="0.2">
      <c r="B37" s="64" t="s">
        <v>104</v>
      </c>
      <c r="C37" s="19"/>
      <c r="D37" s="49"/>
      <c r="E37" s="50"/>
      <c r="F37" s="50"/>
      <c r="G37" s="49"/>
      <c r="H37" s="50"/>
      <c r="I37" s="50"/>
      <c r="J37" s="49"/>
      <c r="K37" s="93"/>
      <c r="L37" s="94"/>
      <c r="M37" s="50"/>
    </row>
    <row r="38" spans="1:13" ht="30" customHeight="1" x14ac:dyDescent="0.2">
      <c r="B38" s="88" t="s">
        <v>120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ht="20.25" customHeight="1" x14ac:dyDescent="0.2">
      <c r="B39" s="54" t="s">
        <v>105</v>
      </c>
      <c r="C39" s="15"/>
      <c r="D39" s="49"/>
      <c r="E39" s="49"/>
      <c r="F39" s="49"/>
      <c r="G39" s="49"/>
      <c r="H39" s="49"/>
      <c r="I39" s="49"/>
      <c r="J39" s="49"/>
      <c r="K39" s="96"/>
      <c r="L39" s="96"/>
      <c r="M39" s="49"/>
    </row>
    <row r="40" spans="1:13" ht="31.5" customHeight="1" x14ac:dyDescent="0.2">
      <c r="B40" s="88" t="s">
        <v>121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3" ht="75.75" hidden="1" customHeight="1" x14ac:dyDescent="0.2">
      <c r="B41" s="53" t="s">
        <v>106</v>
      </c>
      <c r="C41" s="22" t="s">
        <v>44</v>
      </c>
      <c r="D41" s="51">
        <v>0</v>
      </c>
      <c r="E41" s="52">
        <v>95.31</v>
      </c>
      <c r="F41" s="52">
        <v>95.31</v>
      </c>
      <c r="G41" s="51">
        <v>0</v>
      </c>
      <c r="H41" s="52">
        <v>95.31</v>
      </c>
      <c r="I41" s="52">
        <v>95.31</v>
      </c>
      <c r="J41" s="51">
        <v>0</v>
      </c>
      <c r="K41" s="95">
        <v>0</v>
      </c>
      <c r="L41" s="95"/>
      <c r="M41" s="51">
        <v>0</v>
      </c>
    </row>
    <row r="42" spans="1:13" ht="27.75" hidden="1" customHeight="1" x14ac:dyDescent="0.2">
      <c r="B42" s="54" t="s">
        <v>107</v>
      </c>
      <c r="C42" s="19" t="s">
        <v>45</v>
      </c>
      <c r="D42" s="49">
        <v>0</v>
      </c>
      <c r="E42" s="49">
        <v>38.5</v>
      </c>
      <c r="F42" s="49">
        <v>38.5</v>
      </c>
      <c r="G42" s="49">
        <v>0</v>
      </c>
      <c r="H42" s="49">
        <v>38.5</v>
      </c>
      <c r="I42" s="49">
        <v>38.5</v>
      </c>
      <c r="J42" s="49">
        <v>0</v>
      </c>
      <c r="K42" s="89">
        <v>0</v>
      </c>
      <c r="L42" s="90"/>
      <c r="M42" s="49">
        <v>0</v>
      </c>
    </row>
    <row r="43" spans="1:13" ht="66.75" hidden="1" customHeight="1" x14ac:dyDescent="0.2">
      <c r="B43" s="53" t="s">
        <v>108</v>
      </c>
      <c r="C43" s="16" t="s">
        <v>46</v>
      </c>
      <c r="D43" s="51">
        <v>0</v>
      </c>
      <c r="E43" s="51">
        <v>20</v>
      </c>
      <c r="F43" s="51">
        <v>20</v>
      </c>
      <c r="G43" s="51">
        <v>0</v>
      </c>
      <c r="H43" s="51">
        <v>20</v>
      </c>
      <c r="I43" s="51">
        <v>20</v>
      </c>
      <c r="J43" s="51">
        <v>0</v>
      </c>
      <c r="K43" s="91">
        <v>0</v>
      </c>
      <c r="L43" s="92"/>
      <c r="M43" s="51">
        <v>0</v>
      </c>
    </row>
    <row r="44" spans="1:13" ht="64.5" hidden="1" customHeight="1" x14ac:dyDescent="0.2">
      <c r="B44" s="53" t="s">
        <v>109</v>
      </c>
      <c r="C44" s="22" t="s">
        <v>47</v>
      </c>
      <c r="D44" s="51">
        <v>0</v>
      </c>
      <c r="E44" s="52">
        <v>329.92</v>
      </c>
      <c r="F44" s="52">
        <v>329.92</v>
      </c>
      <c r="G44" s="51">
        <v>0</v>
      </c>
      <c r="H44" s="52">
        <v>329.92</v>
      </c>
      <c r="I44" s="52">
        <v>329.92</v>
      </c>
      <c r="J44" s="51">
        <v>0</v>
      </c>
      <c r="K44" s="91">
        <v>0</v>
      </c>
      <c r="L44" s="92"/>
      <c r="M44" s="51">
        <v>0</v>
      </c>
    </row>
    <row r="45" spans="1:13" ht="30" hidden="1" customHeight="1" x14ac:dyDescent="0.2">
      <c r="B45" s="54" t="s">
        <v>110</v>
      </c>
      <c r="C45" s="14" t="s">
        <v>48</v>
      </c>
      <c r="D45" s="49">
        <v>0</v>
      </c>
      <c r="E45" s="50">
        <v>3.76</v>
      </c>
      <c r="F45" s="50">
        <v>3.76</v>
      </c>
      <c r="G45" s="49">
        <v>0</v>
      </c>
      <c r="H45" s="50">
        <v>9.33</v>
      </c>
      <c r="I45" s="50">
        <v>9.33</v>
      </c>
      <c r="J45" s="49">
        <v>0</v>
      </c>
      <c r="K45" s="93">
        <v>5.57</v>
      </c>
      <c r="L45" s="94"/>
      <c r="M45" s="50">
        <v>5.57</v>
      </c>
    </row>
    <row r="46" spans="1:13" ht="31.5" hidden="1" customHeight="1" x14ac:dyDescent="0.2">
      <c r="B46" s="88" t="s">
        <v>42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1:13" ht="53.25" hidden="1" customHeight="1" x14ac:dyDescent="0.2">
      <c r="B47" s="53" t="s">
        <v>111</v>
      </c>
      <c r="C47" s="22" t="s">
        <v>49</v>
      </c>
      <c r="D47" s="55">
        <v>0</v>
      </c>
      <c r="E47" s="55">
        <v>10</v>
      </c>
      <c r="F47" s="55">
        <v>10</v>
      </c>
      <c r="G47" s="55">
        <v>0</v>
      </c>
      <c r="H47" s="55">
        <v>10</v>
      </c>
      <c r="I47" s="55">
        <v>10</v>
      </c>
      <c r="J47" s="55">
        <v>0</v>
      </c>
      <c r="K47" s="97">
        <v>0</v>
      </c>
      <c r="L47" s="98"/>
      <c r="M47" s="55">
        <v>0</v>
      </c>
    </row>
    <row r="48" spans="1:13" ht="66.75" hidden="1" customHeight="1" x14ac:dyDescent="0.2">
      <c r="B48" s="54" t="s">
        <v>112</v>
      </c>
      <c r="C48" s="15" t="s">
        <v>50</v>
      </c>
      <c r="D48" s="49">
        <v>0</v>
      </c>
      <c r="E48" s="49">
        <v>20</v>
      </c>
      <c r="F48" s="49">
        <v>20</v>
      </c>
      <c r="G48" s="49">
        <v>0</v>
      </c>
      <c r="H48" s="50">
        <v>26.29</v>
      </c>
      <c r="I48" s="50">
        <v>26.29</v>
      </c>
      <c r="J48" s="49">
        <v>0</v>
      </c>
      <c r="K48" s="93">
        <v>6.29</v>
      </c>
      <c r="L48" s="94"/>
      <c r="M48" s="50">
        <v>6.29</v>
      </c>
    </row>
    <row r="49" spans="2:53" ht="27.75" hidden="1" customHeight="1" x14ac:dyDescent="0.2">
      <c r="B49" s="88" t="s">
        <v>42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53" ht="51" hidden="1" customHeight="1" x14ac:dyDescent="0.2">
      <c r="B50" s="43" t="s">
        <v>113</v>
      </c>
      <c r="C50" s="14" t="s">
        <v>51</v>
      </c>
      <c r="D50" s="49">
        <v>0</v>
      </c>
      <c r="E50" s="49">
        <v>12</v>
      </c>
      <c r="F50" s="49">
        <v>12</v>
      </c>
      <c r="G50" s="49">
        <v>0</v>
      </c>
      <c r="H50" s="50">
        <v>17.489999999999998</v>
      </c>
      <c r="I50" s="50">
        <v>17.489999999999998</v>
      </c>
      <c r="J50" s="49">
        <v>0</v>
      </c>
      <c r="K50" s="99">
        <v>5.49</v>
      </c>
      <c r="L50" s="99"/>
      <c r="M50" s="50">
        <v>5.49</v>
      </c>
    </row>
    <row r="51" spans="2:53" ht="22.5" hidden="1" customHeight="1" x14ac:dyDescent="0.2">
      <c r="B51" s="88" t="s">
        <v>42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53" ht="53.25" hidden="1" customHeight="1" x14ac:dyDescent="0.2">
      <c r="B52" s="43" t="s">
        <v>114</v>
      </c>
      <c r="C52" s="23" t="s">
        <v>52</v>
      </c>
      <c r="D52" s="49">
        <v>0</v>
      </c>
      <c r="E52" s="49">
        <v>30.5</v>
      </c>
      <c r="F52" s="49">
        <v>30.5</v>
      </c>
      <c r="G52" s="49">
        <v>0</v>
      </c>
      <c r="H52" s="49">
        <v>30.5</v>
      </c>
      <c r="I52" s="49">
        <v>30.5</v>
      </c>
      <c r="J52" s="49">
        <v>0</v>
      </c>
      <c r="K52" s="89">
        <v>0</v>
      </c>
      <c r="L52" s="90"/>
      <c r="M52" s="49">
        <v>0</v>
      </c>
    </row>
    <row r="53" spans="2:53" ht="72.75" hidden="1" customHeight="1" x14ac:dyDescent="0.2">
      <c r="B53" s="44" t="s">
        <v>115</v>
      </c>
      <c r="C53" s="22" t="s">
        <v>53</v>
      </c>
      <c r="D53" s="51">
        <v>0</v>
      </c>
      <c r="E53" s="51">
        <v>8.1999999999999993</v>
      </c>
      <c r="F53" s="51">
        <v>8.1999999999999993</v>
      </c>
      <c r="G53" s="51">
        <v>0</v>
      </c>
      <c r="H53" s="51">
        <v>8.1999999999999993</v>
      </c>
      <c r="I53" s="51">
        <v>8.1999999999999993</v>
      </c>
      <c r="J53" s="51">
        <v>0</v>
      </c>
      <c r="K53" s="91">
        <v>0</v>
      </c>
      <c r="L53" s="92"/>
      <c r="M53" s="51">
        <v>0</v>
      </c>
    </row>
    <row r="54" spans="2:53" ht="50.25" hidden="1" customHeight="1" x14ac:dyDescent="0.2">
      <c r="B54" s="43" t="s">
        <v>116</v>
      </c>
      <c r="C54" s="24" t="s">
        <v>54</v>
      </c>
      <c r="D54" s="50">
        <v>51670.83</v>
      </c>
      <c r="E54" s="50">
        <v>3991.16</v>
      </c>
      <c r="F54" s="50">
        <v>55661.99</v>
      </c>
      <c r="G54" s="50">
        <v>51053.89</v>
      </c>
      <c r="H54" s="50">
        <v>3943.53</v>
      </c>
      <c r="I54" s="50">
        <v>54997.42</v>
      </c>
      <c r="J54" s="50">
        <v>-616.94000000000005</v>
      </c>
      <c r="K54" s="93">
        <v>-47.63</v>
      </c>
      <c r="L54" s="94"/>
      <c r="M54" s="50">
        <v>-664.56</v>
      </c>
    </row>
    <row r="55" spans="2:53" ht="57.75" hidden="1" customHeight="1" x14ac:dyDescent="0.2">
      <c r="B55" s="85" t="s">
        <v>55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7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</sheetData>
  <mergeCells count="57">
    <mergeCell ref="J2:N2"/>
    <mergeCell ref="A9:K9"/>
    <mergeCell ref="A10:K10"/>
    <mergeCell ref="A11:K11"/>
    <mergeCell ref="A13:K13"/>
    <mergeCell ref="A5:P5"/>
    <mergeCell ref="A6:P6"/>
    <mergeCell ref="A12:M12"/>
    <mergeCell ref="A14:K14"/>
    <mergeCell ref="A15:K15"/>
    <mergeCell ref="A16:K16"/>
    <mergeCell ref="A17:K17"/>
    <mergeCell ref="A18:K18"/>
    <mergeCell ref="K29:L29"/>
    <mergeCell ref="K30:L30"/>
    <mergeCell ref="A19:K19"/>
    <mergeCell ref="A21:K21"/>
    <mergeCell ref="A22:K22"/>
    <mergeCell ref="A23:K23"/>
    <mergeCell ref="A24:K24"/>
    <mergeCell ref="G25:I25"/>
    <mergeCell ref="J25:M25"/>
    <mergeCell ref="K26:L26"/>
    <mergeCell ref="K27:L27"/>
    <mergeCell ref="B28:M28"/>
    <mergeCell ref="A20:M20"/>
    <mergeCell ref="D25:F25"/>
    <mergeCell ref="K35:L35"/>
    <mergeCell ref="B31:M31"/>
    <mergeCell ref="K32:L32"/>
    <mergeCell ref="K33:L33"/>
    <mergeCell ref="K34:L34"/>
    <mergeCell ref="A32:A34"/>
    <mergeCell ref="B32:B34"/>
    <mergeCell ref="C32:C34"/>
    <mergeCell ref="B25:B26"/>
    <mergeCell ref="C25:C26"/>
    <mergeCell ref="B55:M55"/>
    <mergeCell ref="B46:M46"/>
    <mergeCell ref="K47:L47"/>
    <mergeCell ref="K48:L48"/>
    <mergeCell ref="B49:M49"/>
    <mergeCell ref="K50:L50"/>
    <mergeCell ref="B36:M36"/>
    <mergeCell ref="B51:M51"/>
    <mergeCell ref="K52:L52"/>
    <mergeCell ref="K53:L53"/>
    <mergeCell ref="K54:L54"/>
    <mergeCell ref="K41:L41"/>
    <mergeCell ref="K42:L42"/>
    <mergeCell ref="K43:L43"/>
    <mergeCell ref="K44:L44"/>
    <mergeCell ref="K45:L45"/>
    <mergeCell ref="K37:L37"/>
    <mergeCell ref="B38:M38"/>
    <mergeCell ref="K39:L39"/>
    <mergeCell ref="B40:M40"/>
  </mergeCells>
  <pageMargins left="0.7" right="0.32" top="0.84" bottom="0.46" header="0.78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G12" sqref="G12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107"/>
      <c r="B1" s="103" t="s">
        <v>17</v>
      </c>
      <c r="C1" s="103"/>
      <c r="D1" s="103"/>
      <c r="E1" s="103"/>
      <c r="F1" s="103"/>
      <c r="G1" s="103"/>
    </row>
    <row r="2" spans="1:7" ht="15.75" x14ac:dyDescent="0.2">
      <c r="A2" s="100"/>
      <c r="B2" s="111" t="s">
        <v>18</v>
      </c>
      <c r="C2" s="111"/>
      <c r="D2" s="111"/>
      <c r="E2" s="111"/>
      <c r="F2" s="111"/>
      <c r="G2" s="111"/>
    </row>
    <row r="3" spans="1:7" ht="38.25" x14ac:dyDescent="0.2">
      <c r="A3" s="88" t="s">
        <v>3</v>
      </c>
      <c r="B3" s="88"/>
      <c r="C3" s="5" t="s">
        <v>4</v>
      </c>
      <c r="D3" s="5" t="s">
        <v>5</v>
      </c>
      <c r="E3" s="5" t="s">
        <v>6</v>
      </c>
      <c r="F3" s="5" t="s">
        <v>7</v>
      </c>
      <c r="G3" s="1"/>
    </row>
    <row r="4" spans="1:7" ht="18" customHeight="1" x14ac:dyDescent="0.2">
      <c r="A4" s="88" t="s">
        <v>11</v>
      </c>
      <c r="B4" s="88"/>
      <c r="C4" s="6" t="s">
        <v>19</v>
      </c>
      <c r="D4" s="5" t="s">
        <v>20</v>
      </c>
      <c r="E4" s="11"/>
      <c r="F4" s="5" t="s">
        <v>20</v>
      </c>
      <c r="G4" s="1"/>
    </row>
    <row r="5" spans="1:7" ht="13.5" customHeight="1" x14ac:dyDescent="0.2">
      <c r="A5" s="88" t="s">
        <v>13</v>
      </c>
      <c r="B5" s="88"/>
      <c r="C5" s="6" t="s">
        <v>21</v>
      </c>
      <c r="D5" s="5" t="s">
        <v>13</v>
      </c>
      <c r="E5" s="11"/>
      <c r="F5" s="5" t="s">
        <v>13</v>
      </c>
      <c r="G5" s="1"/>
    </row>
    <row r="6" spans="1:7" ht="14.25" customHeight="1" x14ac:dyDescent="0.2">
      <c r="A6" s="88" t="s">
        <v>15</v>
      </c>
      <c r="B6" s="88"/>
      <c r="C6" s="6" t="s">
        <v>22</v>
      </c>
      <c r="D6" s="5" t="s">
        <v>20</v>
      </c>
      <c r="E6" s="11"/>
      <c r="F6" s="5" t="s">
        <v>20</v>
      </c>
      <c r="G6" s="1"/>
    </row>
    <row r="7" spans="1:7" ht="14.25" customHeight="1" x14ac:dyDescent="0.2">
      <c r="A7" s="88" t="s">
        <v>16</v>
      </c>
      <c r="B7" s="88"/>
      <c r="C7" s="6" t="s">
        <v>23</v>
      </c>
      <c r="D7" s="5" t="s">
        <v>20</v>
      </c>
      <c r="E7" s="5"/>
      <c r="F7" s="5" t="s">
        <v>20</v>
      </c>
      <c r="G7" s="1"/>
    </row>
    <row r="8" spans="1:7" ht="25.5" customHeight="1" x14ac:dyDescent="0.2">
      <c r="A8" s="88" t="s">
        <v>143</v>
      </c>
      <c r="B8" s="88"/>
      <c r="C8" s="88"/>
      <c r="D8" s="88"/>
      <c r="E8" s="88"/>
      <c r="F8" s="88"/>
      <c r="G8" s="1"/>
    </row>
    <row r="9" spans="1:7" ht="13.5" customHeight="1" x14ac:dyDescent="0.2">
      <c r="A9" s="88" t="s">
        <v>24</v>
      </c>
      <c r="B9" s="88"/>
      <c r="C9" s="6" t="s">
        <v>25</v>
      </c>
      <c r="D9" s="5"/>
      <c r="E9" s="5"/>
      <c r="F9" s="56"/>
      <c r="G9" s="1"/>
    </row>
    <row r="10" spans="1:7" ht="14.25" customHeight="1" x14ac:dyDescent="0.2">
      <c r="A10" s="88" t="s">
        <v>13</v>
      </c>
      <c r="B10" s="88"/>
      <c r="C10" s="6" t="s">
        <v>21</v>
      </c>
      <c r="D10" s="5"/>
      <c r="E10" s="5"/>
      <c r="F10" s="5"/>
      <c r="G10" s="1"/>
    </row>
    <row r="11" spans="1:7" ht="17.25" customHeight="1" x14ac:dyDescent="0.2">
      <c r="A11" s="88" t="s">
        <v>26</v>
      </c>
      <c r="B11" s="88"/>
      <c r="C11" s="6" t="s">
        <v>27</v>
      </c>
      <c r="D11" s="74"/>
      <c r="E11" s="5"/>
      <c r="F11" s="5"/>
      <c r="G11" s="1"/>
    </row>
    <row r="12" spans="1:7" ht="17.25" customHeight="1" x14ac:dyDescent="0.2">
      <c r="A12" s="88" t="s">
        <v>28</v>
      </c>
      <c r="B12" s="88"/>
      <c r="C12" s="6" t="s">
        <v>29</v>
      </c>
      <c r="D12" s="5"/>
      <c r="E12" s="5"/>
      <c r="F12" s="5"/>
      <c r="G12" s="1"/>
    </row>
    <row r="13" spans="1:7" ht="17.25" customHeight="1" x14ac:dyDescent="0.2">
      <c r="A13" s="88" t="s">
        <v>30</v>
      </c>
      <c r="B13" s="88"/>
      <c r="C13" s="6" t="s">
        <v>31</v>
      </c>
      <c r="D13" s="5"/>
      <c r="E13" s="5"/>
      <c r="F13" s="5"/>
      <c r="G13" s="1"/>
    </row>
    <row r="14" spans="1:7" ht="17.25" customHeight="1" x14ac:dyDescent="0.2">
      <c r="A14" s="88" t="s">
        <v>32</v>
      </c>
      <c r="B14" s="88"/>
      <c r="C14" s="6" t="s">
        <v>33</v>
      </c>
      <c r="D14" s="5"/>
      <c r="E14" s="5">
        <v>7</v>
      </c>
      <c r="F14" s="11"/>
      <c r="G14" s="1"/>
    </row>
    <row r="15" spans="1:7" ht="24" customHeight="1" x14ac:dyDescent="0.2">
      <c r="A15" s="88" t="s">
        <v>142</v>
      </c>
      <c r="B15" s="88"/>
      <c r="C15" s="88"/>
      <c r="D15" s="88"/>
      <c r="E15" s="88"/>
      <c r="F15" s="88"/>
      <c r="G15" s="1"/>
    </row>
    <row r="16" spans="1:7" ht="16.5" customHeight="1" x14ac:dyDescent="0.2">
      <c r="A16" s="88" t="s">
        <v>34</v>
      </c>
      <c r="B16" s="88"/>
      <c r="C16" s="6" t="s">
        <v>35</v>
      </c>
      <c r="D16" s="5" t="s">
        <v>20</v>
      </c>
      <c r="E16" s="11"/>
      <c r="F16" s="5" t="s">
        <v>13</v>
      </c>
      <c r="G16" s="1"/>
    </row>
    <row r="17" spans="1:7" ht="16.5" customHeight="1" x14ac:dyDescent="0.2">
      <c r="A17" s="88" t="s">
        <v>13</v>
      </c>
      <c r="B17" s="88"/>
      <c r="C17" s="6" t="s">
        <v>21</v>
      </c>
      <c r="D17" s="5" t="s">
        <v>13</v>
      </c>
      <c r="E17" s="11"/>
      <c r="F17" s="5" t="s">
        <v>13</v>
      </c>
      <c r="G17" s="1"/>
    </row>
    <row r="18" spans="1:7" ht="16.5" customHeight="1" x14ac:dyDescent="0.2">
      <c r="A18" s="88" t="s">
        <v>36</v>
      </c>
      <c r="B18" s="88"/>
      <c r="C18" s="6" t="s">
        <v>22</v>
      </c>
      <c r="D18" s="5" t="s">
        <v>20</v>
      </c>
      <c r="E18" s="11"/>
      <c r="F18" s="5" t="s">
        <v>13</v>
      </c>
      <c r="G18" s="1"/>
    </row>
    <row r="19" spans="1:7" ht="16.5" customHeight="1" x14ac:dyDescent="0.2">
      <c r="A19" s="88" t="s">
        <v>37</v>
      </c>
      <c r="B19" s="88"/>
      <c r="C19" s="6" t="s">
        <v>23</v>
      </c>
      <c r="D19" s="5" t="s">
        <v>20</v>
      </c>
      <c r="E19" s="5"/>
      <c r="F19" s="5" t="s">
        <v>13</v>
      </c>
      <c r="G19" s="1"/>
    </row>
    <row r="20" spans="1:7" ht="36" customHeight="1" x14ac:dyDescent="0.2">
      <c r="A20" s="88" t="s">
        <v>122</v>
      </c>
      <c r="B20" s="88"/>
      <c r="C20" s="88"/>
      <c r="D20" s="88"/>
      <c r="E20" s="88"/>
      <c r="F20" s="88"/>
      <c r="G20" s="1"/>
    </row>
  </sheetData>
  <mergeCells count="21"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5"/>
  <sheetViews>
    <sheetView topLeftCell="A25" workbookViewId="0">
      <selection activeCell="F28" sqref="F28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9.42578125" bestFit="1" customWidth="1"/>
    <col min="6" max="6" width="10.42578125" customWidth="1"/>
    <col min="7" max="7" width="9.42578125" bestFit="1" customWidth="1"/>
  </cols>
  <sheetData>
    <row r="1" spans="1:16" ht="35.25" customHeight="1" x14ac:dyDescent="0.2">
      <c r="A1" s="107"/>
      <c r="B1" s="106" t="s">
        <v>38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6" ht="15.75" x14ac:dyDescent="0.2">
      <c r="A2" s="10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24" t="s">
        <v>18</v>
      </c>
      <c r="M2" s="124"/>
      <c r="N2" s="1"/>
      <c r="O2" s="1"/>
      <c r="P2" s="1"/>
    </row>
    <row r="3" spans="1:16" ht="25.5" customHeight="1" x14ac:dyDescent="0.2">
      <c r="A3" s="88" t="s">
        <v>3</v>
      </c>
      <c r="B3" s="88"/>
      <c r="C3" s="88" t="s">
        <v>4</v>
      </c>
      <c r="D3" s="88" t="s">
        <v>39</v>
      </c>
      <c r="E3" s="88"/>
      <c r="F3" s="88"/>
      <c r="G3" s="88" t="s">
        <v>6</v>
      </c>
      <c r="H3" s="88"/>
      <c r="I3" s="88"/>
      <c r="J3" s="88" t="s">
        <v>7</v>
      </c>
      <c r="K3" s="88"/>
      <c r="L3" s="88"/>
      <c r="M3" s="88"/>
    </row>
    <row r="4" spans="1:16" ht="25.5" x14ac:dyDescent="0.2">
      <c r="A4" s="88"/>
      <c r="B4" s="88"/>
      <c r="C4" s="88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88" t="s">
        <v>9</v>
      </c>
      <c r="L4" s="88"/>
      <c r="M4" s="5" t="s">
        <v>10</v>
      </c>
    </row>
    <row r="5" spans="1:16" ht="12.75" customHeight="1" x14ac:dyDescent="0.2">
      <c r="A5" s="88" t="s">
        <v>140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6" ht="12.75" customHeight="1" x14ac:dyDescent="0.2">
      <c r="A6" s="88" t="s">
        <v>11</v>
      </c>
      <c r="B6" s="88"/>
      <c r="C6" s="65" t="s">
        <v>40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88" t="s">
        <v>13</v>
      </c>
      <c r="L6" s="88"/>
      <c r="M6" s="5" t="s">
        <v>13</v>
      </c>
    </row>
    <row r="7" spans="1:16" ht="29.25" customHeight="1" x14ac:dyDescent="0.2">
      <c r="A7" s="122"/>
      <c r="B7" s="123"/>
      <c r="C7" s="78" t="s">
        <v>148</v>
      </c>
      <c r="D7" s="77">
        <v>6</v>
      </c>
      <c r="E7" s="77"/>
      <c r="F7" s="77">
        <f>SUM(D7+E7)</f>
        <v>6</v>
      </c>
      <c r="G7" s="77">
        <v>7</v>
      </c>
      <c r="H7" s="77"/>
      <c r="I7" s="77">
        <v>7</v>
      </c>
      <c r="J7" s="77"/>
      <c r="K7" s="81"/>
      <c r="L7" s="82"/>
      <c r="M7" s="77"/>
    </row>
    <row r="8" spans="1:16" ht="27" customHeight="1" x14ac:dyDescent="0.2">
      <c r="A8" s="122"/>
      <c r="B8" s="123"/>
      <c r="C8" s="78" t="s">
        <v>147</v>
      </c>
      <c r="D8" s="77">
        <v>6</v>
      </c>
      <c r="E8" s="77"/>
      <c r="F8" s="77">
        <f t="shared" ref="F8:F11" si="0">SUM(D8+E8)</f>
        <v>6</v>
      </c>
      <c r="G8" s="77">
        <v>7</v>
      </c>
      <c r="H8" s="77"/>
      <c r="I8" s="77">
        <v>7</v>
      </c>
      <c r="J8" s="77"/>
      <c r="K8" s="81"/>
      <c r="L8" s="82"/>
      <c r="M8" s="77"/>
    </row>
    <row r="9" spans="1:16" ht="24.75" customHeight="1" x14ac:dyDescent="0.2">
      <c r="A9" s="122"/>
      <c r="B9" s="123"/>
      <c r="C9" s="78" t="s">
        <v>149</v>
      </c>
      <c r="D9" s="77">
        <v>0</v>
      </c>
      <c r="E9" s="77"/>
      <c r="F9" s="77">
        <f t="shared" si="0"/>
        <v>0</v>
      </c>
      <c r="G9" s="77">
        <v>0</v>
      </c>
      <c r="H9" s="77"/>
      <c r="I9" s="77">
        <v>0</v>
      </c>
      <c r="J9" s="77"/>
      <c r="K9" s="81"/>
      <c r="L9" s="82"/>
      <c r="M9" s="77"/>
    </row>
    <row r="10" spans="1:16" ht="27.75" customHeight="1" x14ac:dyDescent="0.2">
      <c r="A10" s="88" t="s">
        <v>13</v>
      </c>
      <c r="B10" s="88"/>
      <c r="C10" s="73" t="s">
        <v>123</v>
      </c>
      <c r="D10" s="5">
        <v>2</v>
      </c>
      <c r="E10" s="5" t="s">
        <v>13</v>
      </c>
      <c r="F10" s="77">
        <v>2</v>
      </c>
      <c r="G10" s="5">
        <v>2</v>
      </c>
      <c r="H10" s="5" t="s">
        <v>13</v>
      </c>
      <c r="I10" s="5">
        <v>2</v>
      </c>
      <c r="J10" s="5"/>
      <c r="K10" s="122" t="s">
        <v>13</v>
      </c>
      <c r="L10" s="123"/>
      <c r="M10" s="5"/>
    </row>
    <row r="11" spans="1:16" ht="38.25" customHeight="1" x14ac:dyDescent="0.2">
      <c r="A11" s="122"/>
      <c r="B11" s="123"/>
      <c r="C11" s="26" t="s">
        <v>124</v>
      </c>
      <c r="D11" s="67">
        <v>4</v>
      </c>
      <c r="E11" s="67"/>
      <c r="F11" s="77">
        <f t="shared" si="0"/>
        <v>4</v>
      </c>
      <c r="G11" s="67">
        <v>5</v>
      </c>
      <c r="H11" s="67"/>
      <c r="I11" s="67">
        <v>5</v>
      </c>
      <c r="J11" s="67">
        <v>1</v>
      </c>
      <c r="K11" s="122"/>
      <c r="L11" s="123"/>
      <c r="M11" s="67">
        <v>1</v>
      </c>
    </row>
    <row r="12" spans="1:16" ht="27" customHeight="1" x14ac:dyDescent="0.2">
      <c r="A12" s="88" t="s">
        <v>146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6" ht="21.75" customHeight="1" x14ac:dyDescent="0.2">
      <c r="A13" s="88" t="s">
        <v>56</v>
      </c>
      <c r="B13" s="88"/>
      <c r="C13" s="66" t="s">
        <v>57</v>
      </c>
      <c r="D13" s="9"/>
      <c r="E13" s="9"/>
      <c r="F13" s="9"/>
      <c r="G13" s="9"/>
      <c r="H13" s="9"/>
      <c r="I13" s="9"/>
      <c r="J13" s="9"/>
      <c r="K13" s="122"/>
      <c r="L13" s="123"/>
      <c r="M13" s="9"/>
    </row>
    <row r="14" spans="1:16" ht="37.5" customHeight="1" x14ac:dyDescent="0.2">
      <c r="A14" s="120"/>
      <c r="B14" s="121"/>
      <c r="C14" s="28" t="s">
        <v>125</v>
      </c>
      <c r="D14" s="13">
        <v>140</v>
      </c>
      <c r="E14" s="13"/>
      <c r="F14" s="13">
        <v>140</v>
      </c>
      <c r="G14" s="13">
        <v>38</v>
      </c>
      <c r="H14" s="13"/>
      <c r="I14" s="13">
        <v>37</v>
      </c>
      <c r="J14" s="13">
        <v>-102</v>
      </c>
      <c r="K14" s="118"/>
      <c r="L14" s="119"/>
      <c r="M14" s="13">
        <f>--102</f>
        <v>102</v>
      </c>
      <c r="N14" s="8"/>
    </row>
    <row r="15" spans="1:16" ht="27.75" customHeight="1" x14ac:dyDescent="0.2">
      <c r="A15" s="88" t="s">
        <v>154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"/>
    </row>
    <row r="16" spans="1:16" ht="34.5" customHeight="1" x14ac:dyDescent="0.2">
      <c r="A16" s="120"/>
      <c r="B16" s="121"/>
      <c r="C16" s="73" t="s">
        <v>127</v>
      </c>
      <c r="D16" s="45">
        <v>70</v>
      </c>
      <c r="E16" s="45"/>
      <c r="F16" s="45">
        <v>70</v>
      </c>
      <c r="G16" s="45">
        <v>70</v>
      </c>
      <c r="H16" s="45"/>
      <c r="I16" s="45">
        <v>70</v>
      </c>
      <c r="J16" s="45"/>
      <c r="K16" s="29"/>
      <c r="L16" s="30"/>
      <c r="M16" s="45"/>
      <c r="N16" s="8"/>
    </row>
    <row r="17" spans="1:14" ht="34.5" customHeight="1" x14ac:dyDescent="0.2">
      <c r="A17" s="88" t="s">
        <v>126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"/>
    </row>
    <row r="18" spans="1:14" ht="24" customHeight="1" x14ac:dyDescent="0.2">
      <c r="A18" s="79"/>
      <c r="B18" s="80"/>
      <c r="C18" s="78" t="s">
        <v>152</v>
      </c>
      <c r="D18" s="45">
        <v>19</v>
      </c>
      <c r="E18" s="45"/>
      <c r="F18" s="45">
        <v>19</v>
      </c>
      <c r="G18" s="45">
        <v>19</v>
      </c>
      <c r="H18" s="45"/>
      <c r="I18" s="45">
        <v>19</v>
      </c>
      <c r="J18" s="45"/>
      <c r="K18" s="29"/>
      <c r="L18" s="30"/>
      <c r="M18" s="45"/>
      <c r="N18" s="8"/>
    </row>
    <row r="19" spans="1:14" ht="34.5" customHeight="1" x14ac:dyDescent="0.2">
      <c r="A19" s="79"/>
      <c r="B19" s="80"/>
      <c r="C19" s="78" t="s">
        <v>150</v>
      </c>
      <c r="D19" s="45">
        <v>4</v>
      </c>
      <c r="E19" s="45"/>
      <c r="F19" s="45">
        <v>4</v>
      </c>
      <c r="G19" s="45">
        <v>4</v>
      </c>
      <c r="H19" s="45"/>
      <c r="I19" s="45">
        <v>4</v>
      </c>
      <c r="J19" s="45"/>
      <c r="K19" s="29"/>
      <c r="L19" s="30"/>
      <c r="M19" s="45"/>
      <c r="N19" s="8"/>
    </row>
    <row r="20" spans="1:14" ht="34.5" customHeight="1" x14ac:dyDescent="0.2">
      <c r="A20" s="79"/>
      <c r="B20" s="80"/>
      <c r="C20" s="78" t="s">
        <v>153</v>
      </c>
      <c r="D20" s="45">
        <v>13</v>
      </c>
      <c r="E20" s="45"/>
      <c r="F20" s="45">
        <v>13</v>
      </c>
      <c r="G20" s="45">
        <v>13</v>
      </c>
      <c r="H20" s="45"/>
      <c r="I20" s="45">
        <v>13</v>
      </c>
      <c r="J20" s="45"/>
      <c r="K20" s="29"/>
      <c r="L20" s="30"/>
      <c r="M20" s="45"/>
      <c r="N20" s="8"/>
    </row>
    <row r="21" spans="1:14" ht="34.5" customHeight="1" x14ac:dyDescent="0.2">
      <c r="A21" s="88" t="s">
        <v>126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"/>
    </row>
    <row r="22" spans="1:14" ht="39" customHeight="1" x14ac:dyDescent="0.2">
      <c r="A22" s="79"/>
      <c r="B22" s="80"/>
      <c r="C22" s="78" t="s">
        <v>151</v>
      </c>
      <c r="D22" s="45">
        <v>320</v>
      </c>
      <c r="E22" s="45"/>
      <c r="F22" s="45">
        <v>320</v>
      </c>
      <c r="G22" s="45">
        <v>249</v>
      </c>
      <c r="H22" s="45"/>
      <c r="I22" s="45">
        <v>249</v>
      </c>
      <c r="J22" s="45">
        <v>-71</v>
      </c>
      <c r="K22" s="29"/>
      <c r="L22" s="30"/>
      <c r="M22" s="45">
        <v>-71</v>
      </c>
      <c r="N22" s="8"/>
    </row>
    <row r="23" spans="1:14" ht="34.5" customHeight="1" x14ac:dyDescent="0.2">
      <c r="A23" s="88" t="s">
        <v>155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"/>
    </row>
    <row r="24" spans="1:14" ht="34.5" customHeight="1" x14ac:dyDescent="0.2">
      <c r="A24" s="79"/>
      <c r="B24" s="80"/>
      <c r="C24" s="78" t="s">
        <v>156</v>
      </c>
      <c r="D24" s="45">
        <v>320</v>
      </c>
      <c r="E24" s="45"/>
      <c r="F24" s="45">
        <v>320</v>
      </c>
      <c r="G24" s="45">
        <v>212</v>
      </c>
      <c r="H24" s="45"/>
      <c r="I24" s="45">
        <v>212</v>
      </c>
      <c r="J24" s="45">
        <v>-108</v>
      </c>
      <c r="K24" s="29"/>
      <c r="L24" s="30"/>
      <c r="M24" s="45">
        <v>-108</v>
      </c>
      <c r="N24" s="8"/>
    </row>
    <row r="25" spans="1:14" ht="28.5" customHeight="1" x14ac:dyDescent="0.2">
      <c r="A25" s="88" t="s">
        <v>155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4" ht="12.75" customHeight="1" x14ac:dyDescent="0.2">
      <c r="A26" s="122" t="s">
        <v>58</v>
      </c>
      <c r="B26" s="123"/>
      <c r="C26" s="65" t="s">
        <v>59</v>
      </c>
      <c r="D26" s="27"/>
      <c r="E26" s="27"/>
      <c r="F26" s="27"/>
      <c r="G26" s="27"/>
      <c r="H26" s="27"/>
      <c r="I26" s="27"/>
      <c r="J26" s="27"/>
      <c r="K26" s="120"/>
      <c r="L26" s="121"/>
      <c r="M26" s="27"/>
    </row>
    <row r="27" spans="1:14" ht="27" customHeight="1" x14ac:dyDescent="0.2">
      <c r="A27" s="120"/>
      <c r="B27" s="121"/>
      <c r="C27" s="73" t="s">
        <v>128</v>
      </c>
      <c r="D27" s="13">
        <v>12</v>
      </c>
      <c r="E27" s="13"/>
      <c r="F27" s="13">
        <v>12</v>
      </c>
      <c r="G27" s="13">
        <v>10</v>
      </c>
      <c r="H27" s="13"/>
      <c r="I27" s="13">
        <v>10</v>
      </c>
      <c r="J27" s="13">
        <v>2</v>
      </c>
      <c r="K27" s="118"/>
      <c r="L27" s="119"/>
      <c r="M27" s="13">
        <v>2</v>
      </c>
    </row>
    <row r="28" spans="1:14" ht="26.25" customHeight="1" x14ac:dyDescent="0.2">
      <c r="A28" s="113"/>
      <c r="B28" s="114"/>
      <c r="C28" s="68" t="s">
        <v>129</v>
      </c>
      <c r="D28" s="76">
        <v>221.5</v>
      </c>
      <c r="E28" s="75"/>
      <c r="F28" s="76">
        <v>221.5</v>
      </c>
      <c r="G28" s="76">
        <v>199.8</v>
      </c>
      <c r="H28" s="75"/>
      <c r="I28" s="76">
        <v>199.8</v>
      </c>
      <c r="J28" s="69">
        <v>-21.7</v>
      </c>
      <c r="K28" s="70"/>
      <c r="L28" s="63"/>
      <c r="M28" s="69">
        <v>-21.7</v>
      </c>
    </row>
    <row r="29" spans="1:14" ht="29.25" customHeight="1" x14ac:dyDescent="0.2">
      <c r="A29" s="88" t="s">
        <v>157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4" x14ac:dyDescent="0.2">
      <c r="A30" s="116" t="s">
        <v>60</v>
      </c>
      <c r="B30" s="117"/>
      <c r="C30" s="71" t="s">
        <v>61</v>
      </c>
      <c r="D30" s="18"/>
      <c r="E30" s="18"/>
      <c r="F30" s="18"/>
      <c r="G30" s="18"/>
      <c r="H30" s="18"/>
      <c r="I30" s="18"/>
      <c r="J30" s="18"/>
      <c r="K30" s="113"/>
      <c r="L30" s="114"/>
      <c r="M30" s="18"/>
    </row>
    <row r="31" spans="1:14" ht="41.25" customHeight="1" x14ac:dyDescent="0.2">
      <c r="A31" s="113"/>
      <c r="B31" s="114"/>
      <c r="C31" s="31" t="s">
        <v>130</v>
      </c>
      <c r="D31" s="49">
        <v>100</v>
      </c>
      <c r="E31" s="49"/>
      <c r="F31" s="49">
        <v>100</v>
      </c>
      <c r="G31" s="49">
        <v>100</v>
      </c>
      <c r="H31" s="49"/>
      <c r="I31" s="49">
        <v>100</v>
      </c>
      <c r="J31" s="49">
        <v>0</v>
      </c>
      <c r="K31" s="89"/>
      <c r="L31" s="90"/>
      <c r="M31" s="49">
        <v>0</v>
      </c>
    </row>
    <row r="32" spans="1:14" x14ac:dyDescent="0.2">
      <c r="A32" s="113"/>
      <c r="B32" s="114"/>
      <c r="C32" s="20"/>
      <c r="D32" s="49"/>
      <c r="E32" s="49"/>
      <c r="F32" s="49"/>
      <c r="G32" s="49"/>
      <c r="H32" s="49"/>
      <c r="I32" s="49"/>
      <c r="J32" s="49">
        <v>0</v>
      </c>
      <c r="K32" s="89"/>
      <c r="L32" s="90"/>
      <c r="M32" s="49">
        <v>0</v>
      </c>
    </row>
    <row r="33" spans="1:18" ht="28.5" customHeight="1" x14ac:dyDescent="0.2">
      <c r="A33" s="88" t="s">
        <v>126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8" x14ac:dyDescent="0.2">
      <c r="A34" s="115"/>
      <c r="B34" s="115"/>
      <c r="C34" s="8"/>
      <c r="N34" s="8"/>
      <c r="O34" s="8"/>
      <c r="P34" s="8"/>
      <c r="Q34" s="8"/>
      <c r="R34" s="8"/>
    </row>
    <row r="35" spans="1:18" ht="18.75" x14ac:dyDescent="0.2">
      <c r="C35" s="112" t="s">
        <v>41</v>
      </c>
      <c r="D35" s="112"/>
      <c r="E35" s="112"/>
      <c r="F35" s="112"/>
      <c r="G35" s="112"/>
      <c r="H35" s="112"/>
      <c r="I35" s="112"/>
      <c r="J35" s="112"/>
      <c r="K35" s="112"/>
      <c r="L35" s="112"/>
    </row>
  </sheetData>
  <mergeCells count="47">
    <mergeCell ref="L2:M2"/>
    <mergeCell ref="A1:A2"/>
    <mergeCell ref="B2:F2"/>
    <mergeCell ref="B1:L1"/>
    <mergeCell ref="G2:K2"/>
    <mergeCell ref="A3:B4"/>
    <mergeCell ref="C3:C4"/>
    <mergeCell ref="D3:F3"/>
    <mergeCell ref="G3:I3"/>
    <mergeCell ref="A5:M5"/>
    <mergeCell ref="J3:M3"/>
    <mergeCell ref="K4:L4"/>
    <mergeCell ref="K14:L14"/>
    <mergeCell ref="A14:B14"/>
    <mergeCell ref="A11:B11"/>
    <mergeCell ref="K11:L11"/>
    <mergeCell ref="K6:L6"/>
    <mergeCell ref="K10:L10"/>
    <mergeCell ref="A12:M12"/>
    <mergeCell ref="A6:B6"/>
    <mergeCell ref="K13:L13"/>
    <mergeCell ref="A13:B13"/>
    <mergeCell ref="A10:B10"/>
    <mergeCell ref="A7:B7"/>
    <mergeCell ref="A8:B8"/>
    <mergeCell ref="A9:B9"/>
    <mergeCell ref="A30:B30"/>
    <mergeCell ref="A29:M29"/>
    <mergeCell ref="A31:B31"/>
    <mergeCell ref="K27:L27"/>
    <mergeCell ref="A15:M15"/>
    <mergeCell ref="A25:M25"/>
    <mergeCell ref="K26:L26"/>
    <mergeCell ref="A16:B16"/>
    <mergeCell ref="A26:B26"/>
    <mergeCell ref="A27:B27"/>
    <mergeCell ref="K30:L30"/>
    <mergeCell ref="A28:B28"/>
    <mergeCell ref="A17:M17"/>
    <mergeCell ref="A21:M21"/>
    <mergeCell ref="A23:M23"/>
    <mergeCell ref="C35:L35"/>
    <mergeCell ref="A32:B32"/>
    <mergeCell ref="K31:L31"/>
    <mergeCell ref="K32:L32"/>
    <mergeCell ref="A33:M33"/>
    <mergeCell ref="A34:B34"/>
  </mergeCells>
  <pageMargins left="0.7" right="0.7" top="0.39583333333333331" bottom="0.5312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topLeftCell="A7" workbookViewId="0">
      <selection activeCell="G15" sqref="G15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</cols>
  <sheetData>
    <row r="1" spans="1:11" ht="15.75" x14ac:dyDescent="0.2">
      <c r="A1" s="131" t="s">
        <v>62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2.75" customHeight="1" x14ac:dyDescent="0.2">
      <c r="A2" s="132" t="s">
        <v>3</v>
      </c>
      <c r="B2" s="132" t="s">
        <v>4</v>
      </c>
      <c r="C2" s="128" t="s">
        <v>63</v>
      </c>
      <c r="D2" s="129"/>
      <c r="E2" s="130"/>
      <c r="F2" s="128" t="s">
        <v>64</v>
      </c>
      <c r="G2" s="129"/>
      <c r="H2" s="130"/>
      <c r="I2" s="128" t="s">
        <v>65</v>
      </c>
      <c r="J2" s="129"/>
      <c r="K2" s="130"/>
    </row>
    <row r="3" spans="1:11" ht="12.75" customHeight="1" x14ac:dyDescent="0.2">
      <c r="A3" s="133"/>
      <c r="B3" s="133"/>
      <c r="C3" s="135"/>
      <c r="D3" s="136"/>
      <c r="E3" s="137"/>
      <c r="F3" s="135"/>
      <c r="G3" s="136"/>
      <c r="H3" s="137"/>
      <c r="I3" s="135" t="s">
        <v>66</v>
      </c>
      <c r="J3" s="136"/>
      <c r="K3" s="137"/>
    </row>
    <row r="4" spans="1:11" ht="25.5" x14ac:dyDescent="0.2">
      <c r="A4" s="134"/>
      <c r="B4" s="134"/>
      <c r="C4" s="32" t="s">
        <v>8</v>
      </c>
      <c r="D4" s="32" t="s">
        <v>9</v>
      </c>
      <c r="E4" s="32" t="s">
        <v>10</v>
      </c>
      <c r="F4" s="32" t="s">
        <v>8</v>
      </c>
      <c r="G4" s="32" t="s">
        <v>9</v>
      </c>
      <c r="H4" s="32" t="s">
        <v>10</v>
      </c>
      <c r="I4" s="32" t="s">
        <v>8</v>
      </c>
      <c r="J4" s="32" t="s">
        <v>9</v>
      </c>
      <c r="K4" s="32" t="s">
        <v>10</v>
      </c>
    </row>
    <row r="5" spans="1:11" ht="19.5" customHeight="1" x14ac:dyDescent="0.2">
      <c r="A5" s="32" t="s">
        <v>13</v>
      </c>
      <c r="B5" s="33" t="s">
        <v>12</v>
      </c>
      <c r="C5" s="32">
        <v>1195.9000000000001</v>
      </c>
      <c r="D5" s="32"/>
      <c r="E5" s="32">
        <v>1195.9000000000001</v>
      </c>
      <c r="F5" s="47">
        <v>1398.7</v>
      </c>
      <c r="G5" s="47">
        <v>7</v>
      </c>
      <c r="H5" s="47">
        <v>1405.7</v>
      </c>
      <c r="I5" s="47">
        <v>117</v>
      </c>
      <c r="J5" s="32"/>
      <c r="K5" s="32">
        <v>118</v>
      </c>
    </row>
    <row r="6" spans="1:11" ht="42" customHeight="1" x14ac:dyDescent="0.2">
      <c r="A6" s="125" t="s">
        <v>158</v>
      </c>
      <c r="B6" s="126"/>
      <c r="C6" s="126"/>
      <c r="D6" s="126"/>
      <c r="E6" s="126"/>
      <c r="F6" s="126"/>
      <c r="G6" s="126"/>
      <c r="H6" s="126"/>
      <c r="I6" s="126"/>
      <c r="J6" s="126"/>
      <c r="K6" s="127"/>
    </row>
    <row r="7" spans="1:11" x14ac:dyDescent="0.2">
      <c r="A7" s="32" t="s">
        <v>13</v>
      </c>
      <c r="B7" s="33" t="s">
        <v>14</v>
      </c>
      <c r="C7" s="32" t="s">
        <v>13</v>
      </c>
      <c r="D7" s="32" t="s">
        <v>13</v>
      </c>
      <c r="E7" s="32" t="s">
        <v>13</v>
      </c>
      <c r="F7" s="32" t="s">
        <v>13</v>
      </c>
      <c r="G7" s="32" t="s">
        <v>13</v>
      </c>
      <c r="H7" s="32" t="s">
        <v>13</v>
      </c>
      <c r="I7" s="32" t="s">
        <v>13</v>
      </c>
      <c r="J7" s="32" t="s">
        <v>13</v>
      </c>
      <c r="K7" s="32" t="s">
        <v>13</v>
      </c>
    </row>
    <row r="8" spans="1:11" ht="14.25" customHeight="1" x14ac:dyDescent="0.2">
      <c r="A8" s="34" t="s">
        <v>103</v>
      </c>
      <c r="B8" s="84" t="s">
        <v>40</v>
      </c>
      <c r="C8" s="46"/>
      <c r="D8" s="46"/>
      <c r="E8" s="46"/>
      <c r="F8" s="46"/>
      <c r="G8" s="46"/>
      <c r="H8" s="46"/>
      <c r="I8" s="46"/>
      <c r="J8" s="46"/>
      <c r="K8" s="46"/>
    </row>
    <row r="9" spans="1:11" x14ac:dyDescent="0.2">
      <c r="A9" s="10"/>
      <c r="B9" s="61" t="s">
        <v>123</v>
      </c>
      <c r="C9" s="13">
        <v>2</v>
      </c>
      <c r="D9" s="13"/>
      <c r="E9" s="13">
        <v>2</v>
      </c>
      <c r="F9" s="13">
        <v>2</v>
      </c>
      <c r="G9" s="13"/>
      <c r="H9" s="13">
        <v>2</v>
      </c>
      <c r="I9" s="13"/>
      <c r="J9" s="13"/>
      <c r="K9" s="13"/>
    </row>
    <row r="10" spans="1:11" ht="38.25" customHeight="1" x14ac:dyDescent="0.2">
      <c r="A10" s="41" t="s">
        <v>13</v>
      </c>
      <c r="B10" s="26" t="s">
        <v>124</v>
      </c>
      <c r="C10" s="41">
        <v>4</v>
      </c>
      <c r="D10" s="41"/>
      <c r="E10" s="41">
        <v>4</v>
      </c>
      <c r="F10" s="41">
        <v>5</v>
      </c>
      <c r="G10" s="41"/>
      <c r="H10" s="83">
        <v>5</v>
      </c>
      <c r="I10" s="41"/>
      <c r="J10" s="41"/>
      <c r="K10" s="41"/>
    </row>
    <row r="11" spans="1:11" ht="26.25" customHeight="1" x14ac:dyDescent="0.2">
      <c r="A11" s="32" t="s">
        <v>56</v>
      </c>
      <c r="B11" s="38" t="s">
        <v>57</v>
      </c>
      <c r="C11" s="32"/>
      <c r="D11" s="32"/>
      <c r="E11" s="32"/>
      <c r="F11" s="32"/>
      <c r="G11" s="32"/>
      <c r="H11" s="57"/>
      <c r="I11" s="32"/>
      <c r="J11" s="32"/>
      <c r="K11" s="32"/>
    </row>
    <row r="12" spans="1:11" ht="27.75" customHeight="1" x14ac:dyDescent="0.2">
      <c r="A12" s="32"/>
      <c r="B12" s="28" t="s">
        <v>125</v>
      </c>
      <c r="C12" s="32">
        <v>140</v>
      </c>
      <c r="D12" s="32"/>
      <c r="E12" s="32">
        <v>140</v>
      </c>
      <c r="F12" s="47">
        <v>38</v>
      </c>
      <c r="G12" s="47"/>
      <c r="H12" s="57">
        <v>38</v>
      </c>
      <c r="I12" s="32">
        <v>-268</v>
      </c>
      <c r="J12" s="32"/>
      <c r="K12" s="32">
        <v>-268</v>
      </c>
    </row>
    <row r="13" spans="1:11" ht="13.5" customHeight="1" x14ac:dyDescent="0.2">
      <c r="A13" s="32"/>
      <c r="B13" s="61" t="s">
        <v>127</v>
      </c>
      <c r="C13" s="32">
        <v>68</v>
      </c>
      <c r="D13" s="32"/>
      <c r="E13" s="32">
        <v>68</v>
      </c>
      <c r="F13" s="47">
        <v>70</v>
      </c>
      <c r="G13" s="47"/>
      <c r="H13" s="57">
        <v>70</v>
      </c>
      <c r="I13" s="32">
        <v>3</v>
      </c>
      <c r="J13" s="32"/>
      <c r="K13" s="32">
        <v>3</v>
      </c>
    </row>
    <row r="14" spans="1:11" ht="25.5" customHeight="1" x14ac:dyDescent="0.2">
      <c r="A14" s="32" t="s">
        <v>58</v>
      </c>
      <c r="B14" s="38" t="s">
        <v>59</v>
      </c>
      <c r="C14" s="32"/>
      <c r="D14" s="32"/>
      <c r="E14" s="32"/>
      <c r="F14" s="32"/>
      <c r="G14" s="32"/>
      <c r="H14" s="57"/>
      <c r="I14" s="32"/>
      <c r="J14" s="32"/>
      <c r="K14" s="32"/>
    </row>
    <row r="15" spans="1:11" ht="21.75" customHeight="1" x14ac:dyDescent="0.2">
      <c r="A15" s="32"/>
      <c r="B15" s="61" t="s">
        <v>128</v>
      </c>
      <c r="C15" s="32">
        <v>11</v>
      </c>
      <c r="D15" s="32"/>
      <c r="E15" s="32">
        <v>11</v>
      </c>
      <c r="F15" s="32">
        <v>10</v>
      </c>
      <c r="G15" s="32"/>
      <c r="H15" s="57">
        <v>10</v>
      </c>
      <c r="I15" s="32">
        <v>3</v>
      </c>
      <c r="J15" s="32"/>
      <c r="K15" s="32">
        <v>3</v>
      </c>
    </row>
    <row r="16" spans="1:11" ht="20.25" customHeight="1" x14ac:dyDescent="0.2">
      <c r="A16" s="12" t="s">
        <v>60</v>
      </c>
      <c r="B16" s="65" t="s">
        <v>61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5.5" x14ac:dyDescent="0.2">
      <c r="A17" s="18"/>
      <c r="B17" s="31" t="s">
        <v>130</v>
      </c>
      <c r="C17" s="18">
        <v>100</v>
      </c>
      <c r="D17" s="18"/>
      <c r="E17" s="18">
        <v>100</v>
      </c>
      <c r="F17" s="21">
        <v>100</v>
      </c>
      <c r="G17" s="21"/>
      <c r="H17" s="21">
        <v>100</v>
      </c>
      <c r="I17" s="18"/>
      <c r="J17" s="18"/>
      <c r="K17" s="18"/>
    </row>
    <row r="18" spans="1:11" x14ac:dyDescent="0.2">
      <c r="A18" s="18"/>
      <c r="B18" s="20"/>
      <c r="C18" s="18"/>
      <c r="D18" s="18"/>
      <c r="E18" s="18"/>
      <c r="F18" s="21"/>
      <c r="G18" s="21"/>
      <c r="H18" s="21"/>
      <c r="I18" s="18"/>
      <c r="J18" s="18"/>
      <c r="K18" s="18"/>
    </row>
    <row r="19" spans="1:11" ht="36" customHeight="1" x14ac:dyDescent="0.2">
      <c r="A19" s="128" t="s">
        <v>159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30"/>
    </row>
  </sheetData>
  <mergeCells count="9">
    <mergeCell ref="A6:K6"/>
    <mergeCell ref="A19:K19"/>
    <mergeCell ref="A1:K1"/>
    <mergeCell ref="A2:A4"/>
    <mergeCell ref="B2:B4"/>
    <mergeCell ref="C2:E3"/>
    <mergeCell ref="F2:H3"/>
    <mergeCell ref="I2:K2"/>
    <mergeCell ref="I3:K3"/>
  </mergeCells>
  <pageMargins left="0.7" right="0.7" top="0.25" bottom="0.2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3"/>
  <sheetViews>
    <sheetView tabSelected="1" topLeftCell="A31" workbookViewId="0">
      <selection activeCell="C37" sqref="C37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35" t="s">
        <v>67</v>
      </c>
    </row>
    <row r="2" spans="1:8" ht="63.75" x14ac:dyDescent="0.2">
      <c r="A2" s="32" t="s">
        <v>68</v>
      </c>
      <c r="B2" s="32" t="s">
        <v>69</v>
      </c>
      <c r="C2" s="32" t="s">
        <v>70</v>
      </c>
      <c r="D2" s="32" t="s">
        <v>71</v>
      </c>
      <c r="E2" s="32" t="s">
        <v>72</v>
      </c>
      <c r="F2" s="32" t="s">
        <v>73</v>
      </c>
      <c r="G2" s="32" t="s">
        <v>74</v>
      </c>
      <c r="H2" s="32" t="s">
        <v>75</v>
      </c>
    </row>
    <row r="3" spans="1:8" x14ac:dyDescent="0.2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 t="s">
        <v>76</v>
      </c>
      <c r="G3" s="32">
        <v>7</v>
      </c>
      <c r="H3" s="32" t="s">
        <v>77</v>
      </c>
    </row>
    <row r="4" spans="1:8" ht="10.5" customHeight="1" x14ac:dyDescent="0.2">
      <c r="A4" s="132">
        <v>1</v>
      </c>
      <c r="B4" s="36" t="s">
        <v>78</v>
      </c>
      <c r="C4" s="132" t="s">
        <v>79</v>
      </c>
      <c r="D4" s="145"/>
      <c r="E4" s="145"/>
      <c r="F4" s="145"/>
      <c r="G4" s="132" t="s">
        <v>79</v>
      </c>
      <c r="H4" s="132" t="s">
        <v>79</v>
      </c>
    </row>
    <row r="5" spans="1:8" x14ac:dyDescent="0.2">
      <c r="A5" s="134"/>
      <c r="B5" s="37" t="s">
        <v>80</v>
      </c>
      <c r="C5" s="134"/>
      <c r="D5" s="146"/>
      <c r="E5" s="146"/>
      <c r="F5" s="146"/>
      <c r="G5" s="134"/>
      <c r="H5" s="134"/>
    </row>
    <row r="6" spans="1:8" ht="15" customHeight="1" x14ac:dyDescent="0.2">
      <c r="A6" s="32"/>
      <c r="B6" s="33" t="s">
        <v>81</v>
      </c>
      <c r="C6" s="32" t="s">
        <v>79</v>
      </c>
      <c r="D6" s="33"/>
      <c r="E6" s="33"/>
      <c r="F6" s="33"/>
      <c r="G6" s="32" t="s">
        <v>79</v>
      </c>
      <c r="H6" s="32" t="s">
        <v>79</v>
      </c>
    </row>
    <row r="7" spans="1:8" ht="24.75" customHeight="1" x14ac:dyDescent="0.2">
      <c r="A7" s="32"/>
      <c r="B7" s="33" t="s">
        <v>82</v>
      </c>
      <c r="C7" s="32" t="s">
        <v>79</v>
      </c>
      <c r="D7" s="33"/>
      <c r="E7" s="33"/>
      <c r="F7" s="33">
        <f>SUM(E7-D7)</f>
        <v>0</v>
      </c>
      <c r="G7" s="32" t="s">
        <v>79</v>
      </c>
      <c r="H7" s="32" t="s">
        <v>79</v>
      </c>
    </row>
    <row r="8" spans="1:8" ht="16.5" customHeight="1" x14ac:dyDescent="0.2">
      <c r="A8" s="32"/>
      <c r="B8" s="33" t="s">
        <v>83</v>
      </c>
      <c r="C8" s="32" t="s">
        <v>79</v>
      </c>
      <c r="D8" s="33"/>
      <c r="E8" s="33"/>
      <c r="F8" s="33"/>
      <c r="G8" s="32" t="s">
        <v>79</v>
      </c>
      <c r="H8" s="32" t="s">
        <v>79</v>
      </c>
    </row>
    <row r="9" spans="1:8" ht="16.5" customHeight="1" x14ac:dyDescent="0.2">
      <c r="A9" s="32"/>
      <c r="B9" s="33" t="s">
        <v>84</v>
      </c>
      <c r="C9" s="32" t="s">
        <v>79</v>
      </c>
      <c r="D9" s="33"/>
      <c r="E9" s="33"/>
      <c r="F9" s="33"/>
      <c r="G9" s="32" t="s">
        <v>79</v>
      </c>
      <c r="H9" s="32" t="s">
        <v>79</v>
      </c>
    </row>
    <row r="10" spans="1:8" ht="35.25" customHeight="1" x14ac:dyDescent="0.2">
      <c r="A10" s="139" t="s">
        <v>121</v>
      </c>
      <c r="B10" s="140"/>
      <c r="C10" s="140"/>
      <c r="D10" s="140"/>
      <c r="E10" s="140"/>
      <c r="F10" s="140"/>
      <c r="G10" s="140"/>
      <c r="H10" s="141"/>
    </row>
    <row r="11" spans="1:8" ht="12" customHeight="1" x14ac:dyDescent="0.2">
      <c r="A11" s="132">
        <v>2</v>
      </c>
      <c r="B11" s="36" t="s">
        <v>85</v>
      </c>
      <c r="C11" s="132" t="s">
        <v>79</v>
      </c>
      <c r="D11" s="145"/>
      <c r="E11" s="145"/>
      <c r="F11" s="145"/>
      <c r="G11" s="132" t="s">
        <v>79</v>
      </c>
      <c r="H11" s="132" t="s">
        <v>79</v>
      </c>
    </row>
    <row r="12" spans="1:8" x14ac:dyDescent="0.2">
      <c r="A12" s="134"/>
      <c r="B12" s="37" t="s">
        <v>80</v>
      </c>
      <c r="C12" s="134"/>
      <c r="D12" s="146"/>
      <c r="E12" s="146"/>
      <c r="F12" s="146"/>
      <c r="G12" s="134"/>
      <c r="H12" s="134"/>
    </row>
    <row r="13" spans="1:8" ht="12.75" customHeight="1" x14ac:dyDescent="0.2">
      <c r="A13" s="139" t="s">
        <v>86</v>
      </c>
      <c r="B13" s="140"/>
      <c r="C13" s="140"/>
      <c r="D13" s="140"/>
      <c r="E13" s="140"/>
      <c r="F13" s="140"/>
      <c r="G13" s="140"/>
      <c r="H13" s="141"/>
    </row>
    <row r="14" spans="1:8" ht="12.75" customHeight="1" x14ac:dyDescent="0.2">
      <c r="A14" s="139" t="s">
        <v>87</v>
      </c>
      <c r="B14" s="140"/>
      <c r="C14" s="140"/>
      <c r="D14" s="140"/>
      <c r="E14" s="140"/>
      <c r="F14" s="140"/>
      <c r="G14" s="140"/>
      <c r="H14" s="141"/>
    </row>
    <row r="15" spans="1:8" ht="14.25" customHeight="1" x14ac:dyDescent="0.2">
      <c r="A15" s="32">
        <v>2.1</v>
      </c>
      <c r="B15" s="38" t="s">
        <v>88</v>
      </c>
      <c r="C15" s="33"/>
      <c r="D15" s="33"/>
      <c r="E15" s="33"/>
      <c r="F15" s="33"/>
      <c r="G15" s="33"/>
      <c r="H15" s="33"/>
    </row>
    <row r="16" spans="1:8" ht="16.5" customHeight="1" x14ac:dyDescent="0.2">
      <c r="A16" s="32"/>
      <c r="B16" s="39" t="s">
        <v>89</v>
      </c>
      <c r="C16" s="33"/>
      <c r="D16" s="33"/>
      <c r="E16" s="33"/>
      <c r="F16" s="33"/>
      <c r="G16" s="33"/>
      <c r="H16" s="33"/>
    </row>
    <row r="17" spans="1:12" ht="15.75" customHeight="1" x14ac:dyDescent="0.2">
      <c r="A17" s="139" t="s">
        <v>90</v>
      </c>
      <c r="B17" s="140"/>
      <c r="C17" s="140"/>
      <c r="D17" s="140"/>
      <c r="E17" s="140"/>
      <c r="F17" s="140"/>
      <c r="G17" s="140"/>
      <c r="H17" s="141"/>
    </row>
    <row r="18" spans="1:12" ht="18.75" customHeight="1" x14ac:dyDescent="0.2">
      <c r="A18" s="32"/>
      <c r="B18" s="33" t="s">
        <v>91</v>
      </c>
      <c r="C18" s="33"/>
      <c r="D18" s="33"/>
      <c r="E18" s="33"/>
      <c r="F18" s="33"/>
      <c r="G18" s="33"/>
      <c r="H18" s="33"/>
    </row>
    <row r="19" spans="1:12" ht="18.75" customHeight="1" x14ac:dyDescent="0.2">
      <c r="A19" s="32"/>
      <c r="B19" s="33" t="s">
        <v>92</v>
      </c>
      <c r="C19" s="33"/>
      <c r="D19" s="33"/>
      <c r="E19" s="33"/>
      <c r="F19" s="33"/>
      <c r="G19" s="33"/>
      <c r="H19" s="33"/>
    </row>
    <row r="20" spans="1:12" x14ac:dyDescent="0.2">
      <c r="A20" s="32"/>
      <c r="B20" s="33" t="s">
        <v>93</v>
      </c>
      <c r="C20" s="33"/>
      <c r="D20" s="33"/>
      <c r="E20" s="33"/>
      <c r="F20" s="33"/>
      <c r="G20" s="33"/>
      <c r="H20" s="33"/>
    </row>
    <row r="21" spans="1:12" ht="17.25" customHeight="1" x14ac:dyDescent="0.2">
      <c r="A21" s="32"/>
      <c r="B21" s="39" t="s">
        <v>94</v>
      </c>
      <c r="C21" s="33"/>
      <c r="D21" s="33"/>
      <c r="E21" s="33"/>
      <c r="F21" s="33"/>
      <c r="G21" s="33"/>
      <c r="H21" s="33"/>
    </row>
    <row r="22" spans="1:12" ht="17.25" customHeight="1" x14ac:dyDescent="0.2">
      <c r="A22" s="139" t="s">
        <v>95</v>
      </c>
      <c r="B22" s="140"/>
      <c r="C22" s="140"/>
      <c r="D22" s="140"/>
      <c r="E22" s="140"/>
      <c r="F22" s="140"/>
      <c r="G22" s="140"/>
      <c r="H22" s="141"/>
    </row>
    <row r="23" spans="1:12" ht="16.5" customHeight="1" x14ac:dyDescent="0.2">
      <c r="A23" s="32"/>
      <c r="B23" s="33" t="s">
        <v>91</v>
      </c>
      <c r="C23" s="33"/>
      <c r="D23" s="33"/>
      <c r="E23" s="33"/>
      <c r="F23" s="33"/>
      <c r="G23" s="33"/>
      <c r="H23" s="33"/>
    </row>
    <row r="24" spans="1:12" ht="16.5" customHeight="1" x14ac:dyDescent="0.2">
      <c r="A24" s="32"/>
      <c r="B24" s="33" t="s">
        <v>92</v>
      </c>
      <c r="C24" s="33"/>
      <c r="D24" s="33"/>
      <c r="E24" s="33"/>
      <c r="F24" s="33"/>
      <c r="G24" s="33"/>
      <c r="H24" s="33"/>
    </row>
    <row r="25" spans="1:12" ht="9.75" customHeight="1" x14ac:dyDescent="0.2">
      <c r="A25" s="32"/>
      <c r="B25" s="33" t="s">
        <v>93</v>
      </c>
      <c r="C25" s="33"/>
      <c r="D25" s="33"/>
      <c r="E25" s="33"/>
      <c r="F25" s="33"/>
      <c r="G25" s="33"/>
      <c r="H25" s="33"/>
    </row>
    <row r="26" spans="1:12" ht="27.75" customHeight="1" x14ac:dyDescent="0.2">
      <c r="A26" s="32">
        <v>2.2000000000000002</v>
      </c>
      <c r="B26" s="38" t="s">
        <v>96</v>
      </c>
      <c r="C26" s="32" t="s">
        <v>79</v>
      </c>
      <c r="D26" s="32"/>
      <c r="E26" s="32"/>
      <c r="F26" s="32"/>
      <c r="G26" s="32" t="s">
        <v>79</v>
      </c>
      <c r="H26" s="32" t="s">
        <v>79</v>
      </c>
    </row>
    <row r="29" spans="1:12" ht="15.75" x14ac:dyDescent="0.25">
      <c r="B29" s="35" t="s">
        <v>97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5.75" x14ac:dyDescent="0.25">
      <c r="B30" s="35" t="s">
        <v>98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5.75" x14ac:dyDescent="0.25">
      <c r="B31" s="35" t="s">
        <v>99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9.5" customHeight="1" x14ac:dyDescent="0.25">
      <c r="B32" s="142" t="s">
        <v>131</v>
      </c>
      <c r="C32" s="142"/>
      <c r="D32" s="142"/>
      <c r="E32" s="142"/>
      <c r="F32" s="142"/>
      <c r="G32" s="142"/>
      <c r="H32" s="35"/>
      <c r="I32" s="35"/>
      <c r="J32" s="35"/>
      <c r="K32" s="35"/>
      <c r="L32" s="35"/>
    </row>
    <row r="33" spans="2:12" ht="15.75" x14ac:dyDescent="0.25">
      <c r="B33" s="35" t="s">
        <v>100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2:12" ht="15.75" x14ac:dyDescent="0.25">
      <c r="B34" s="35" t="s">
        <v>101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2:12" ht="15.75" x14ac:dyDescent="0.2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2:12" ht="36" customHeight="1" x14ac:dyDescent="0.25">
      <c r="B36" s="143" t="s">
        <v>132</v>
      </c>
      <c r="C36" s="143"/>
      <c r="D36" s="143"/>
      <c r="E36" s="143"/>
      <c r="F36" s="143"/>
      <c r="G36" s="143"/>
      <c r="H36" s="35"/>
      <c r="I36" s="35"/>
      <c r="J36" s="35"/>
      <c r="K36" s="35"/>
      <c r="L36" s="35"/>
    </row>
    <row r="37" spans="2:12" ht="15.75" x14ac:dyDescent="0.2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2:12" ht="33" customHeight="1" x14ac:dyDescent="0.25">
      <c r="B38" s="138" t="s">
        <v>141</v>
      </c>
      <c r="C38" s="138"/>
      <c r="D38" s="138"/>
      <c r="E38" s="138"/>
      <c r="F38" s="138"/>
      <c r="G38" s="138"/>
      <c r="H38" s="35"/>
      <c r="I38" s="35"/>
      <c r="J38" s="35"/>
      <c r="K38" s="35"/>
      <c r="L38" s="35"/>
    </row>
    <row r="39" spans="2:12" ht="15.75" x14ac:dyDescent="0.2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2:12" ht="15.75" x14ac:dyDescent="0.25">
      <c r="B40" s="35" t="s">
        <v>102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12" ht="15.75" x14ac:dyDescent="0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2:12" ht="40.5" customHeight="1" x14ac:dyDescent="0.25">
      <c r="B42" s="144" t="s">
        <v>133</v>
      </c>
      <c r="C42" s="144"/>
      <c r="D42" s="40"/>
      <c r="E42" s="40" t="s">
        <v>160</v>
      </c>
      <c r="F42" s="35"/>
      <c r="G42" s="35"/>
      <c r="H42" s="35"/>
      <c r="I42" s="35"/>
      <c r="J42" s="35"/>
      <c r="K42" s="35"/>
      <c r="L42" s="35"/>
    </row>
    <row r="43" spans="2:12" ht="15.75" x14ac:dyDescent="0.25">
      <c r="B43" s="35"/>
      <c r="C43" s="35" t="s">
        <v>134</v>
      </c>
      <c r="D43" s="35"/>
      <c r="E43" s="35"/>
      <c r="F43" s="35"/>
      <c r="G43" s="35"/>
      <c r="H43" s="35"/>
      <c r="I43" s="35"/>
      <c r="J43" s="35"/>
      <c r="K43" s="35"/>
      <c r="L43" s="35"/>
    </row>
  </sheetData>
  <mergeCells count="23">
    <mergeCell ref="B42:C42"/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  <mergeCell ref="B38:G38"/>
    <mergeCell ref="A13:H13"/>
    <mergeCell ref="A14:H14"/>
    <mergeCell ref="A17:H17"/>
    <mergeCell ref="A22:H22"/>
    <mergeCell ref="B32:G32"/>
    <mergeCell ref="B36:G3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Admin</cp:lastModifiedBy>
  <cp:lastPrinted>2020-02-24T06:28:18Z</cp:lastPrinted>
  <dcterms:created xsi:type="dcterms:W3CDTF">2019-02-05T12:37:55Z</dcterms:created>
  <dcterms:modified xsi:type="dcterms:W3CDTF">2021-02-17T12:22:21Z</dcterms:modified>
</cp:coreProperties>
</file>