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<sst xmlns="http://schemas.openxmlformats.org/spreadsheetml/2006/main" count="82" uniqueCount="82">
  <si>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</si>
  <si>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</si>
  <si>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</si>
  <si>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</si>
  <si>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</si>
  <si>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</si>
  <si>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</si>
  <si>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</si>
  <si>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</si>
  <si>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</si>
  <si>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</si>
  <si>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</si>
  <si>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</si>
  <si>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</si>
  <si>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</si>
  <si>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</si>
  <si>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</si>
  <si>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</si>
  <si>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</si>
  <si>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</si>
  <si>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</si>
  <si>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</si>
  <si>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</si>
  <si>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</si>
  <si>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</si>
  <si>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</si>
  <si>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</si>
  <si>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</si>
  <si>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</si>
  <si>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</si>
  <si>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</si>
  <si>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</si>
  <si>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</si>
  <si>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</si>
  <si>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</si>
  <si>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</si>
  <si>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</si>
  <si>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</si>
  <si>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</si>
  <si>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</si>
  <si>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</si>
  <si>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</si>
  <si>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</si>
  <si>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</si>
  <si>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</si>
  <si>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</si>
  <si>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</si>
  <si>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</si>
  <si>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</si>
  <si>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</si>
  <si>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</si>
  <si>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</si>
  <si>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</si>
  <si>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</si>
  <si>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</si>
  <si>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</si>
  <si>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</si>
  <si>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Виконання міського бюджету  Баштанської міської ради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</si>
  <si>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</si>
  <si>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</si>
  <si>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</si>
  <si>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</si>
  <si>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</si>
  <si>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</si>
  <si>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</si>
  <si>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</si>
  <si>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</si>
  <si>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</si>
  <si>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</si>
  <si>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</si>
  <si>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</si>
  <si>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</si>
  <si>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</si>
  <si>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</si>
  <si>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</si>
  <si>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</si>
  <si>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</si>
  <si>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</si>
  <si>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</si>
  <si>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</si>
  <si>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по видатках та кредитуванню за січень-грудень 2020 року</t>
  </si>
  <si>
    <t xml:space="preserve">      Світлана   ЄВДОЩЕНКО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</si>
</sst>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49">
      <selection activeCell="E60" sqref="E60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58</v>
      </c>
      <c r="F3" s="14"/>
    </row>
    <row r="4" spans="2:6" ht="15.75">
      <c r="B4" s="1"/>
      <c r="C4" s="1"/>
      <c r="D4" s="1"/>
      <c r="E4" s="14" t="s">
        <v>59</v>
      </c>
      <c r="F4" s="14"/>
    </row>
    <row r="5" spans="2:6" ht="15.75">
      <c r="B5" s="1"/>
      <c r="C5" s="1"/>
      <c r="D5" s="1"/>
      <c r="E5" s="14" t="s">
        <v>60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3" t="s">
        <v>57</v>
      </c>
      <c r="C7" s="33"/>
      <c r="D7" s="33"/>
      <c r="E7" s="33"/>
      <c r="F7" s="33"/>
    </row>
    <row r="8" spans="2:6" ht="18.75">
      <c r="B8" s="33" t="s">
        <v>80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62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0">
        <f>D15+D19+D33+D36+D40</f>
        <v>164790.882</v>
      </c>
      <c r="E14" s="20">
        <f>E15+E19+E33+E36+E40</f>
        <v>4250.9349999999995</v>
      </c>
      <c r="F14" s="20">
        <f>D14+E14</f>
        <v>169041.817</v>
      </c>
    </row>
    <row r="15" spans="2:6" ht="18.75">
      <c r="B15" s="12" t="s">
        <v>24</v>
      </c>
      <c r="C15" s="8" t="s">
        <v>32</v>
      </c>
      <c r="D15" s="20">
        <f>D16+D18</f>
        <v>123447.478</v>
      </c>
      <c r="E15" s="20">
        <f>E16+E18</f>
        <v>182.7</v>
      </c>
      <c r="F15" s="21">
        <f aca="true" t="shared" si="0" ref="F15:F40">D15+E15</f>
        <v>123630.178</v>
      </c>
    </row>
    <row r="16" spans="2:6" ht="18.75">
      <c r="B16" s="13" t="s">
        <v>25</v>
      </c>
      <c r="C16" s="9" t="s">
        <v>31</v>
      </c>
      <c r="D16" s="22">
        <f>D17</f>
        <v>100727.561</v>
      </c>
      <c r="E16" s="23">
        <f>E17</f>
        <v>149.31</v>
      </c>
      <c r="F16" s="22">
        <f>D16+E16</f>
        <v>100876.871</v>
      </c>
    </row>
    <row r="17" spans="2:6" ht="18.75">
      <c r="B17" s="13" t="s">
        <v>30</v>
      </c>
      <c r="C17" s="9" t="s">
        <v>1</v>
      </c>
      <c r="D17" s="22">
        <v>100727.561</v>
      </c>
      <c r="E17" s="23">
        <v>149.31</v>
      </c>
      <c r="F17" s="22">
        <f>D17+E17</f>
        <v>100876.871</v>
      </c>
    </row>
    <row r="18" spans="2:6" ht="18.75">
      <c r="B18" s="13" t="s">
        <v>29</v>
      </c>
      <c r="C18" s="9" t="s">
        <v>2</v>
      </c>
      <c r="D18" s="22">
        <v>22719.917</v>
      </c>
      <c r="E18" s="23">
        <v>33.39</v>
      </c>
      <c r="F18" s="22">
        <f>D18+E18</f>
        <v>22753.307</v>
      </c>
    </row>
    <row r="19" spans="2:6" ht="18.75">
      <c r="B19" s="12" t="s">
        <v>33</v>
      </c>
      <c r="C19" s="8" t="s">
        <v>34</v>
      </c>
      <c r="D19" s="20">
        <f>D20+D21+D22+D23+D24+D25+D30</f>
        <v>24301.355</v>
      </c>
      <c r="E19" s="20">
        <f>E20+E21+E22+E23+E24+E25+E30</f>
        <v>3889.221</v>
      </c>
      <c r="F19" s="20">
        <f>D19+E19</f>
        <v>28190.576</v>
      </c>
    </row>
    <row r="20" spans="2:6" ht="31.5">
      <c r="B20" s="13" t="s">
        <v>35</v>
      </c>
      <c r="C20" s="10" t="s">
        <v>3</v>
      </c>
      <c r="D20" s="23">
        <v>3283.975</v>
      </c>
      <c r="E20" s="23">
        <v>2089.01</v>
      </c>
      <c r="F20" s="22">
        <f t="shared" si="0"/>
        <v>5372.985000000001</v>
      </c>
    </row>
    <row r="21" spans="2:6" ht="18.75">
      <c r="B21" s="13">
        <v>2220</v>
      </c>
      <c r="C21" s="10" t="s">
        <v>63</v>
      </c>
      <c r="D21" s="23">
        <v>26.999</v>
      </c>
      <c r="E21" s="23">
        <v>1.642</v>
      </c>
      <c r="F21" s="22">
        <f t="shared" si="0"/>
        <v>28.641</v>
      </c>
    </row>
    <row r="22" spans="2:6" ht="18.75">
      <c r="B22" s="13" t="s">
        <v>36</v>
      </c>
      <c r="C22" s="9" t="s">
        <v>4</v>
      </c>
      <c r="D22" s="22">
        <v>1285.3</v>
      </c>
      <c r="E22" s="23">
        <v>1573.422</v>
      </c>
      <c r="F22" s="22">
        <f t="shared" si="0"/>
        <v>2858.7219999999998</v>
      </c>
    </row>
    <row r="23" spans="2:6" ht="18.75">
      <c r="B23" s="13" t="s">
        <v>37</v>
      </c>
      <c r="C23" s="9" t="s">
        <v>5</v>
      </c>
      <c r="D23" s="23">
        <v>12791.642</v>
      </c>
      <c r="E23" s="23">
        <v>80.16</v>
      </c>
      <c r="F23" s="22">
        <f t="shared" si="0"/>
        <v>12871.802</v>
      </c>
    </row>
    <row r="24" spans="2:6" ht="18.75">
      <c r="B24" s="13" t="s">
        <v>38</v>
      </c>
      <c r="C24" s="9" t="s">
        <v>7</v>
      </c>
      <c r="D24" s="22">
        <v>46.398</v>
      </c>
      <c r="E24" s="23"/>
      <c r="F24" s="22">
        <f t="shared" si="0"/>
        <v>46.398</v>
      </c>
    </row>
    <row r="25" spans="2:6" ht="18.75">
      <c r="B25" s="12" t="s">
        <v>39</v>
      </c>
      <c r="C25" s="8" t="s">
        <v>8</v>
      </c>
      <c r="D25" s="20">
        <f>D26+D27+D28+D29</f>
        <v>6655.623</v>
      </c>
      <c r="E25" s="20">
        <f>E26+E27+E28+E29</f>
        <v>2.897</v>
      </c>
      <c r="F25" s="20">
        <f t="shared" si="0"/>
        <v>6658.5199999999995</v>
      </c>
    </row>
    <row r="26" spans="2:6" ht="18.75">
      <c r="B26" s="13" t="s">
        <v>40</v>
      </c>
      <c r="C26" s="9" t="s">
        <v>9</v>
      </c>
      <c r="D26" s="22">
        <v>226.915</v>
      </c>
      <c r="E26" s="23"/>
      <c r="F26" s="22">
        <f t="shared" si="0"/>
        <v>226.915</v>
      </c>
    </row>
    <row r="27" spans="2:6" ht="18.75">
      <c r="B27" s="13" t="s">
        <v>41</v>
      </c>
      <c r="C27" s="9" t="s">
        <v>10</v>
      </c>
      <c r="D27" s="22">
        <v>2759.746</v>
      </c>
      <c r="E27" s="23"/>
      <c r="F27" s="22">
        <f t="shared" si="0"/>
        <v>2759.746</v>
      </c>
    </row>
    <row r="28" spans="2:6" ht="18.75">
      <c r="B28" s="13" t="s">
        <v>42</v>
      </c>
      <c r="C28" s="9" t="s">
        <v>11</v>
      </c>
      <c r="D28" s="22">
        <v>3376.686</v>
      </c>
      <c r="E28" s="23"/>
      <c r="F28" s="22">
        <f t="shared" si="0"/>
        <v>3376.686</v>
      </c>
    </row>
    <row r="29" spans="2:6" ht="18.75">
      <c r="B29" s="13" t="s">
        <v>43</v>
      </c>
      <c r="C29" s="9" t="s">
        <v>12</v>
      </c>
      <c r="D29" s="22">
        <v>292.276</v>
      </c>
      <c r="E29" s="23">
        <v>2.897</v>
      </c>
      <c r="F29" s="22">
        <f t="shared" si="0"/>
        <v>295.173</v>
      </c>
    </row>
    <row r="30" spans="2:6" ht="31.5">
      <c r="B30" s="12" t="s">
        <v>44</v>
      </c>
      <c r="C30" s="11" t="s">
        <v>13</v>
      </c>
      <c r="D30" s="20">
        <f>D32+D31</f>
        <v>211.418</v>
      </c>
      <c r="E30" s="20">
        <f>E32+E31</f>
        <v>142.09</v>
      </c>
      <c r="F30" s="20">
        <f t="shared" si="0"/>
        <v>353.50800000000004</v>
      </c>
    </row>
    <row r="31" spans="2:6" ht="31.5">
      <c r="B31" s="18">
        <v>2281</v>
      </c>
      <c r="C31" s="10" t="s">
        <v>76</v>
      </c>
      <c r="D31" s="22">
        <v>0</v>
      </c>
      <c r="E31" s="20">
        <v>7</v>
      </c>
      <c r="F31" s="20"/>
    </row>
    <row r="32" spans="2:6" ht="47.25">
      <c r="B32" s="18" t="s">
        <v>45</v>
      </c>
      <c r="C32" s="10" t="s">
        <v>14</v>
      </c>
      <c r="D32" s="22">
        <v>211.418</v>
      </c>
      <c r="E32" s="23">
        <v>135.09</v>
      </c>
      <c r="F32" s="22">
        <f t="shared" si="0"/>
        <v>346.50800000000004</v>
      </c>
    </row>
    <row r="33" spans="2:6" ht="18.75">
      <c r="B33" s="12" t="s">
        <v>46</v>
      </c>
      <c r="C33" s="8" t="s">
        <v>47</v>
      </c>
      <c r="D33" s="20">
        <f>D34+D35</f>
        <v>16535.033</v>
      </c>
      <c r="E33" s="20">
        <f>E34+E35</f>
        <v>0</v>
      </c>
      <c r="F33" s="20">
        <f>D33+E33</f>
        <v>16535.033</v>
      </c>
    </row>
    <row r="34" spans="2:6" ht="31.5">
      <c r="B34" s="18" t="s">
        <v>48</v>
      </c>
      <c r="C34" s="10" t="s">
        <v>15</v>
      </c>
      <c r="D34" s="22">
        <v>1840</v>
      </c>
      <c r="E34" s="22">
        <v>0</v>
      </c>
      <c r="F34" s="22">
        <f t="shared" si="0"/>
        <v>1840</v>
      </c>
    </row>
    <row r="35" spans="2:6" ht="31.5">
      <c r="B35" s="18" t="s">
        <v>49</v>
      </c>
      <c r="C35" s="10" t="s">
        <v>16</v>
      </c>
      <c r="D35" s="22">
        <v>14695.033</v>
      </c>
      <c r="E35" s="22"/>
      <c r="F35" s="22">
        <f t="shared" si="0"/>
        <v>14695.033</v>
      </c>
    </row>
    <row r="36" spans="2:6" ht="18.75">
      <c r="B36" s="12">
        <v>2700</v>
      </c>
      <c r="C36" s="8" t="s">
        <v>50</v>
      </c>
      <c r="D36" s="20">
        <f>D37+D38+D39</f>
        <v>373.772</v>
      </c>
      <c r="E36" s="20">
        <f>E37+E38+E39</f>
        <v>0</v>
      </c>
      <c r="F36" s="20">
        <f t="shared" si="0"/>
        <v>373.772</v>
      </c>
    </row>
    <row r="37" spans="2:6" ht="18.75">
      <c r="B37" s="13" t="s">
        <v>51</v>
      </c>
      <c r="C37" s="9" t="s">
        <v>17</v>
      </c>
      <c r="D37" s="22"/>
      <c r="E37" s="24"/>
      <c r="F37" s="22">
        <f t="shared" si="0"/>
        <v>0</v>
      </c>
    </row>
    <row r="38" spans="2:6" ht="18.75">
      <c r="B38" s="13" t="s">
        <v>52</v>
      </c>
      <c r="C38" s="9" t="s">
        <v>53</v>
      </c>
      <c r="D38" s="24"/>
      <c r="E38" s="24"/>
      <c r="F38" s="24"/>
    </row>
    <row r="39" spans="2:6" ht="18.75">
      <c r="B39" s="13" t="s">
        <v>54</v>
      </c>
      <c r="C39" s="9" t="s">
        <v>55</v>
      </c>
      <c r="D39" s="22">
        <v>373.772</v>
      </c>
      <c r="E39" s="22"/>
      <c r="F39" s="22">
        <f t="shared" si="0"/>
        <v>373.772</v>
      </c>
    </row>
    <row r="40" spans="2:6" ht="18.75">
      <c r="B40" s="12" t="s">
        <v>56</v>
      </c>
      <c r="C40" s="8" t="s">
        <v>6</v>
      </c>
      <c r="D40" s="20">
        <v>133.244</v>
      </c>
      <c r="E40" s="20">
        <v>179.014</v>
      </c>
      <c r="F40" s="20">
        <f t="shared" si="0"/>
        <v>312.25800000000004</v>
      </c>
    </row>
    <row r="41" spans="2:6" ht="18.75">
      <c r="B41" s="12">
        <v>3000</v>
      </c>
      <c r="C41" s="8" t="s">
        <v>64</v>
      </c>
      <c r="D41" s="20">
        <f>D42+D53</f>
        <v>3995.075</v>
      </c>
      <c r="E41" s="20">
        <f>E42+E53</f>
        <v>9740.905</v>
      </c>
      <c r="F41" s="20">
        <f>D41+E41</f>
        <v>13735.98</v>
      </c>
    </row>
    <row r="42" spans="2:6" ht="18.75">
      <c r="B42" s="12">
        <v>3100</v>
      </c>
      <c r="C42" s="8" t="s">
        <v>67</v>
      </c>
      <c r="D42" s="20">
        <f>D44+D43+D47+D50</f>
        <v>0</v>
      </c>
      <c r="E42" s="20">
        <f>E43+E44+E47+E50</f>
        <v>9740.905</v>
      </c>
      <c r="F42" s="20">
        <f aca="true" t="shared" si="1" ref="F42:F55">D42+E42</f>
        <v>9740.905</v>
      </c>
    </row>
    <row r="43" spans="2:6" ht="32.25">
      <c r="B43" s="12">
        <v>3110</v>
      </c>
      <c r="C43" s="16" t="s">
        <v>68</v>
      </c>
      <c r="D43" s="25"/>
      <c r="E43" s="20">
        <v>4625.583</v>
      </c>
      <c r="F43" s="20">
        <f t="shared" si="1"/>
        <v>4625.583</v>
      </c>
    </row>
    <row r="44" spans="2:6" ht="18.75">
      <c r="B44" s="12">
        <v>3120</v>
      </c>
      <c r="C44" s="8" t="s">
        <v>69</v>
      </c>
      <c r="D44" s="25"/>
      <c r="E44" s="20">
        <f>E46+E45</f>
        <v>132.651</v>
      </c>
      <c r="F44" s="20">
        <f t="shared" si="1"/>
        <v>132.651</v>
      </c>
    </row>
    <row r="45" spans="2:6" ht="18.75">
      <c r="B45" s="13">
        <v>3121</v>
      </c>
      <c r="C45" s="9" t="s">
        <v>79</v>
      </c>
      <c r="D45" s="25"/>
      <c r="E45" s="22"/>
      <c r="F45" s="22">
        <f t="shared" si="1"/>
        <v>0</v>
      </c>
    </row>
    <row r="46" spans="2:6" ht="32.25">
      <c r="B46" s="13">
        <v>3122</v>
      </c>
      <c r="C46" s="17" t="s">
        <v>70</v>
      </c>
      <c r="D46" s="25"/>
      <c r="E46" s="22">
        <v>132.651</v>
      </c>
      <c r="F46" s="20">
        <f t="shared" si="1"/>
        <v>132.651</v>
      </c>
    </row>
    <row r="47" spans="2:6" ht="18.75">
      <c r="B47" s="12">
        <v>3130</v>
      </c>
      <c r="C47" s="16" t="s">
        <v>71</v>
      </c>
      <c r="D47" s="25"/>
      <c r="E47" s="20">
        <f>E49+E48</f>
        <v>4215.81</v>
      </c>
      <c r="F47" s="20">
        <f>D47+E47</f>
        <v>4215.81</v>
      </c>
    </row>
    <row r="48" spans="2:6" ht="23.25" customHeight="1">
      <c r="B48" s="13">
        <v>3131</v>
      </c>
      <c r="C48" s="17" t="s">
        <v>77</v>
      </c>
      <c r="D48" s="25"/>
      <c r="E48" s="22">
        <v>0</v>
      </c>
      <c r="F48" s="20"/>
    </row>
    <row r="49" spans="2:6" ht="18.75">
      <c r="B49" s="13">
        <v>3132</v>
      </c>
      <c r="C49" s="17" t="s">
        <v>72</v>
      </c>
      <c r="D49" s="25"/>
      <c r="E49" s="22">
        <v>4215.81</v>
      </c>
      <c r="F49" s="20">
        <f t="shared" si="1"/>
        <v>4215.81</v>
      </c>
    </row>
    <row r="50" spans="2:6" ht="18.75">
      <c r="B50" s="12">
        <v>3140</v>
      </c>
      <c r="C50" s="16" t="s">
        <v>73</v>
      </c>
      <c r="D50" s="25"/>
      <c r="E50" s="20">
        <f>E51+E52</f>
        <v>766.861</v>
      </c>
      <c r="F50" s="20">
        <f t="shared" si="1"/>
        <v>766.861</v>
      </c>
    </row>
    <row r="51" spans="2:6" ht="18.75">
      <c r="B51" s="13">
        <v>3141</v>
      </c>
      <c r="C51" s="17" t="s">
        <v>74</v>
      </c>
      <c r="D51" s="25"/>
      <c r="E51" s="22"/>
      <c r="F51" s="20">
        <f t="shared" si="1"/>
        <v>0</v>
      </c>
    </row>
    <row r="52" spans="2:6" ht="18.75">
      <c r="B52" s="13">
        <v>3142</v>
      </c>
      <c r="C52" s="17" t="s">
        <v>75</v>
      </c>
      <c r="D52" s="25"/>
      <c r="E52" s="22">
        <v>766.861</v>
      </c>
      <c r="F52" s="20">
        <f t="shared" si="1"/>
        <v>766.861</v>
      </c>
    </row>
    <row r="53" spans="2:6" ht="18.75">
      <c r="B53" s="12">
        <v>3200</v>
      </c>
      <c r="C53" s="8" t="s">
        <v>65</v>
      </c>
      <c r="D53" s="20">
        <f>D55</f>
        <v>3995.075</v>
      </c>
      <c r="E53" s="20">
        <f>E55+E54</f>
        <v>0</v>
      </c>
      <c r="F53" s="20">
        <f>D53+E53</f>
        <v>3995.075</v>
      </c>
    </row>
    <row r="54" spans="2:6" ht="31.5" customHeight="1">
      <c r="B54" s="13">
        <v>3210</v>
      </c>
      <c r="C54" s="19" t="s">
        <v>78</v>
      </c>
      <c r="D54" s="20"/>
      <c r="E54" s="22"/>
      <c r="F54" s="20"/>
    </row>
    <row r="55" spans="2:6" ht="32.25">
      <c r="B55" s="13">
        <v>3220</v>
      </c>
      <c r="C55" s="15" t="s">
        <v>66</v>
      </c>
      <c r="D55" s="26">
        <v>3995.075</v>
      </c>
      <c r="E55" s="27"/>
      <c r="F55" s="20">
        <f t="shared" si="1"/>
        <v>3995.075</v>
      </c>
    </row>
    <row r="56" spans="2:6" ht="18.75">
      <c r="B56" s="1"/>
      <c r="C56" s="2" t="s">
        <v>27</v>
      </c>
      <c r="D56" s="28">
        <f>D14+D41</f>
        <v>168785.95700000002</v>
      </c>
      <c r="E56" s="28">
        <f>E14+E41</f>
        <v>13991.84</v>
      </c>
      <c r="F56" s="20">
        <f>D56+E56</f>
        <v>182777.79700000002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29"/>
    </row>
    <row r="59" spans="2:6" ht="39.75" customHeight="1">
      <c r="B59" s="30" t="s">
        <v>61</v>
      </c>
      <c r="C59" s="30"/>
      <c r="D59" s="14"/>
      <c r="E59" s="32" t="s">
        <v>81</v>
      </c>
      <c r="F59" s="32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Admin_PC</cp:lastModifiedBy>
  <cp:lastPrinted>2021-02-08T13:14:51Z</cp:lastPrinted>
  <dcterms:created xsi:type="dcterms:W3CDTF">2011-04-13T11:59:21Z</dcterms:created>
  <dcterms:modified xsi:type="dcterms:W3CDTF">2021-02-08T13:15:58Z</dcterms:modified>
  <cp:category/>
  <cp:version/>
  <cp:contentType/>
  <cp:contentStatus/>
</cp:coreProperties>
</file>