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'Лист1'!$A$1:$F$61</definedName>
  </definedNames>
  <calcPr fullCalcOnLoad="1"/>
</workbook>
</file>

<file path=xl/sharedStrings.xml><?xml version="1.0" encoding="utf-8"?>
<sst xmlns="http://schemas.openxmlformats.org/spreadsheetml/2006/main" count="82" uniqueCount="82">
  <si>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</si>
  <si>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</si>
  <si>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</si>
  <si>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</si>
  <si>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</si>
  <si>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</si>
  <si>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</si>
  <si>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</si>
  <si>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</si>
  <si>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</si>
  <si>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</si>
  <si>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</si>
  <si>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</si>
  <si>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</si>
  <si>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</si>
  <si>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</si>
  <si>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</si>
  <si>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</si>
  <si>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Спеціальний фонд</t>
  </si>
  <si>
    <t>Разом</t>
  </si>
  <si>
    <t>Поточні видатки</t>
  </si>
  <si>
    <t>Найменування видатків за економічною класифікацією</t>
  </si>
  <si>
    <t>Виконано</t>
  </si>
  <si>
    <t>2000</t>
  </si>
  <si>
    <t>2100</t>
  </si>
  <si>
    <t>2110</t>
  </si>
  <si>
    <t xml:space="preserve">за економічною структурою бюджетної класифікації </t>
  </si>
  <si>
    <t>Всього:</t>
  </si>
  <si>
    <t>тис.грн.</t>
  </si>
  <si>
    <t>2120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</si>
  <si>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</si>
  <si>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</si>
  <si>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</si>
  <si>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</si>
  <si>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</si>
  <si>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</si>
  <si>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</si>
  <si>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</si>
  <si>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</si>
  <si>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</si>
  <si>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</si>
  <si>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</si>
  <si>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</si>
  <si>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</si>
  <si>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</si>
  <si>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</si>
  <si>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</si>
  <si>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</si>
  <si>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</si>
  <si>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</si>
  <si>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</si>
  <si>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</si>
  <si>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</si>
  <si>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</si>
  <si>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</si>
  <si>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</si>
  <si>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</si>
  <si>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Виконання міського бюджету  Баштанської міської ради</t>
  </si>
  <si>
    <t>Додаток 2</t>
  </si>
  <si>
    <t>до рішення міської ради</t>
  </si>
  <si>
    <t>Код економіч-ної класифі-кації видатків</t>
  </si>
  <si>
    <t>Медикаменти та перев"язувальні матеріали</t>
  </si>
  <si>
    <t>Капітальні видатки</t>
  </si>
  <si>
    <t>Капітальні трансферти</t>
  </si>
  <si>
    <t>Капітальні трансферти органам державного управління інших рівнів</t>
  </si>
  <si>
    <t>Придбання основного капіталу</t>
  </si>
  <si>
    <t>Придбання обладнання і предметів довгострокового використання</t>
  </si>
  <si>
    <t>Капітальне будивництво (придбання)</t>
  </si>
  <si>
    <t>Капітальне будивництво (придбання) інших об"єктів</t>
  </si>
  <si>
    <t>Капітальний ремонт</t>
  </si>
  <si>
    <t>Капітальний ремонт інших об"єктів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</si>
  <si>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</si>
  <si>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</si>
  <si>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об"єктів</t>
  </si>
  <si>
    <t>Дослідження і розробки, окремі заходи розвитку по реалізації державних (регіональних) програм</t>
  </si>
  <si>
    <t>Капітальний ремонт житлового фонду (приміщень)</t>
  </si>
  <si>
    <t>Капітальні трансферти підприємствам (установам, організаціям)</t>
  </si>
  <si>
    <t>Капітальне будівництво (придбання) житла</t>
  </si>
  <si>
    <t>по видатках та кредитуванню за січень-березень 2020 року</t>
  </si>
  <si>
    <t>23.06.2020 р. № 6</t>
  </si>
  <si>
    <t xml:space="preserve">Перший заступник міського голови </t>
  </si>
  <si>
    <t>Володимир ДРАГУНОВСЬКИЙ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</si>
</sst>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88" fontId="0" fillId="0" borderId="0" xfId="0" applyNumberFormat="1" applyAlignment="1">
      <alignment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Fill="1" applyBorder="1" applyAlignment="1">
      <alignment/>
    </xf>
    <xf numFmtId="0" fontId="8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188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 quotePrefix="1">
      <alignment horizontal="center" vertical="center"/>
    </xf>
    <xf numFmtId="1" fontId="8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188" fontId="8" fillId="0" borderId="0" xfId="0" applyNumberFormat="1" applyFont="1" applyAlignment="1">
      <alignment/>
    </xf>
    <xf numFmtId="0" fontId="8" fillId="0" borderId="0" xfId="0" applyFont="1" applyAlignment="1">
      <alignment/>
    </xf>
    <xf numFmtId="188" fontId="6" fillId="0" borderId="0" xfId="0" applyNumberFormat="1" applyFont="1" applyAlignment="1">
      <alignment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1"/>
  <sheetViews>
    <sheetView tabSelected="1" view="pageBreakPreview" zoomScaleNormal="75" zoomScaleSheetLayoutView="100" zoomScalePageLayoutView="0" workbookViewId="0" topLeftCell="A1">
      <selection activeCell="E58" sqref="E58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50.75390625" style="0" customWidth="1"/>
    <col min="4" max="4" width="15.125" style="0" customWidth="1"/>
    <col min="5" max="5" width="14.625" style="0" customWidth="1"/>
    <col min="6" max="6" width="15.00390625" style="0" customWidth="1"/>
    <col min="8" max="8" width="10.625" style="0" bestFit="1" customWidth="1"/>
  </cols>
  <sheetData>
    <row r="2" spans="2:6" ht="12.75">
      <c r="B2" s="1"/>
      <c r="C2" s="1"/>
      <c r="D2" s="1"/>
      <c r="E2" s="1"/>
      <c r="F2" s="1"/>
    </row>
    <row r="3" spans="2:6" ht="15.75">
      <c r="B3" s="1"/>
      <c r="C3" s="1"/>
      <c r="D3" s="1"/>
      <c r="E3" s="8" t="s">
        <v>58</v>
      </c>
      <c r="F3" s="8"/>
    </row>
    <row r="4" spans="2:6" ht="15.75">
      <c r="B4" s="1"/>
      <c r="C4" s="1"/>
      <c r="D4" s="1"/>
      <c r="E4" s="8" t="s">
        <v>59</v>
      </c>
      <c r="F4" s="8"/>
    </row>
    <row r="5" spans="2:6" ht="15.75">
      <c r="B5" s="1"/>
      <c r="C5" s="1"/>
      <c r="D5" s="1"/>
      <c r="E5" s="8" t="s">
        <v>79</v>
      </c>
      <c r="F5" s="8"/>
    </row>
    <row r="6" spans="2:6" ht="12.75">
      <c r="B6" s="1"/>
      <c r="C6" s="1"/>
      <c r="D6" s="1"/>
      <c r="E6" s="1"/>
      <c r="F6" s="1"/>
    </row>
    <row r="7" spans="2:6" ht="18.75">
      <c r="B7" s="33" t="s">
        <v>57</v>
      </c>
      <c r="C7" s="33"/>
      <c r="D7" s="33"/>
      <c r="E7" s="33"/>
      <c r="F7" s="33"/>
    </row>
    <row r="8" spans="2:6" ht="18.75">
      <c r="B8" s="33" t="s">
        <v>78</v>
      </c>
      <c r="C8" s="33"/>
      <c r="D8" s="33"/>
      <c r="E8" s="33"/>
      <c r="F8" s="33"/>
    </row>
    <row r="9" spans="2:6" ht="18.75">
      <c r="B9" s="33" t="s">
        <v>26</v>
      </c>
      <c r="C9" s="33"/>
      <c r="D9" s="33"/>
      <c r="E9" s="33"/>
      <c r="F9" s="33"/>
    </row>
    <row r="10" spans="2:6" ht="12.75">
      <c r="B10" s="34" t="s">
        <v>28</v>
      </c>
      <c r="C10" s="34"/>
      <c r="D10" s="34"/>
      <c r="E10" s="34"/>
      <c r="F10" s="34"/>
    </row>
    <row r="11" spans="2:6" ht="15.75">
      <c r="B11" s="35" t="s">
        <v>60</v>
      </c>
      <c r="C11" s="35" t="s">
        <v>21</v>
      </c>
      <c r="D11" s="37" t="s">
        <v>22</v>
      </c>
      <c r="E11" s="37"/>
      <c r="F11" s="37"/>
    </row>
    <row r="12" spans="2:6" ht="78" customHeight="1">
      <c r="B12" s="36"/>
      <c r="C12" s="36"/>
      <c r="D12" s="6" t="s">
        <v>0</v>
      </c>
      <c r="E12" s="6" t="s">
        <v>18</v>
      </c>
      <c r="F12" s="7" t="s">
        <v>19</v>
      </c>
    </row>
    <row r="13" spans="2:6" ht="15.75">
      <c r="B13" s="6">
        <v>1</v>
      </c>
      <c r="C13" s="6">
        <v>2</v>
      </c>
      <c r="D13" s="6">
        <v>3</v>
      </c>
      <c r="E13" s="6">
        <v>4</v>
      </c>
      <c r="F13" s="6">
        <v>5</v>
      </c>
    </row>
    <row r="14" spans="2:6" ht="18.75">
      <c r="B14" s="14" t="s">
        <v>23</v>
      </c>
      <c r="C14" s="15" t="s">
        <v>20</v>
      </c>
      <c r="D14" s="16">
        <f>D15+D19+D33+D36+D40</f>
        <v>38484.062000000005</v>
      </c>
      <c r="E14" s="16">
        <f>E15+E19+E33+E36+E40</f>
        <v>1044.034</v>
      </c>
      <c r="F14" s="16">
        <f>D14+E14</f>
        <v>39528.096000000005</v>
      </c>
    </row>
    <row r="15" spans="2:6" ht="18.75">
      <c r="B15" s="14" t="s">
        <v>24</v>
      </c>
      <c r="C15" s="15" t="s">
        <v>32</v>
      </c>
      <c r="D15" s="16">
        <f>D16+D18</f>
        <v>27635.14</v>
      </c>
      <c r="E15" s="16">
        <f>E16+E18</f>
        <v>106.826</v>
      </c>
      <c r="F15" s="17">
        <f aca="true" t="shared" si="0" ref="F15:F40">D15+E15</f>
        <v>27741.966</v>
      </c>
    </row>
    <row r="16" spans="2:6" ht="18.75">
      <c r="B16" s="12" t="s">
        <v>25</v>
      </c>
      <c r="C16" s="13" t="s">
        <v>31</v>
      </c>
      <c r="D16" s="10">
        <f>D17</f>
        <v>22844.761</v>
      </c>
      <c r="E16" s="11">
        <f>E17</f>
        <v>87.562</v>
      </c>
      <c r="F16" s="10">
        <f>D16+E16</f>
        <v>22932.323</v>
      </c>
    </row>
    <row r="17" spans="2:6" ht="18.75">
      <c r="B17" s="12" t="s">
        <v>30</v>
      </c>
      <c r="C17" s="13" t="s">
        <v>1</v>
      </c>
      <c r="D17" s="10">
        <v>22844.761</v>
      </c>
      <c r="E17" s="11">
        <v>87.562</v>
      </c>
      <c r="F17" s="10">
        <f>D17+E17</f>
        <v>22932.323</v>
      </c>
    </row>
    <row r="18" spans="2:6" ht="18.75">
      <c r="B18" s="12" t="s">
        <v>29</v>
      </c>
      <c r="C18" s="13" t="s">
        <v>2</v>
      </c>
      <c r="D18" s="10">
        <v>4790.379</v>
      </c>
      <c r="E18" s="11">
        <v>19.264</v>
      </c>
      <c r="F18" s="10">
        <f>D18+E18</f>
        <v>4809.643</v>
      </c>
    </row>
    <row r="19" spans="2:6" ht="18.75">
      <c r="B19" s="14" t="s">
        <v>33</v>
      </c>
      <c r="C19" s="15" t="s">
        <v>34</v>
      </c>
      <c r="D19" s="16">
        <f>D20+D21+D22+D23+D24+D25+D30</f>
        <v>3871.872</v>
      </c>
      <c r="E19" s="16">
        <f>E20+E21+E22+E23+E24+E25+E30</f>
        <v>905.118</v>
      </c>
      <c r="F19" s="16">
        <f>D19+E19</f>
        <v>4776.99</v>
      </c>
    </row>
    <row r="20" spans="2:6" ht="31.5">
      <c r="B20" s="12" t="s">
        <v>35</v>
      </c>
      <c r="C20" s="18" t="s">
        <v>3</v>
      </c>
      <c r="D20" s="11">
        <v>118.789</v>
      </c>
      <c r="E20" s="11">
        <v>255.258</v>
      </c>
      <c r="F20" s="10">
        <f t="shared" si="0"/>
        <v>374.047</v>
      </c>
    </row>
    <row r="21" spans="2:6" ht="18.75">
      <c r="B21" s="12">
        <v>2220</v>
      </c>
      <c r="C21" s="18" t="s">
        <v>61</v>
      </c>
      <c r="D21" s="11"/>
      <c r="E21" s="11">
        <v>1.642</v>
      </c>
      <c r="F21" s="10">
        <f t="shared" si="0"/>
        <v>1.642</v>
      </c>
    </row>
    <row r="22" spans="2:6" ht="18.75">
      <c r="B22" s="12" t="s">
        <v>36</v>
      </c>
      <c r="C22" s="13" t="s">
        <v>4</v>
      </c>
      <c r="D22" s="10">
        <v>353.347</v>
      </c>
      <c r="E22" s="11">
        <v>645.5</v>
      </c>
      <c r="F22" s="10">
        <f t="shared" si="0"/>
        <v>998.847</v>
      </c>
    </row>
    <row r="23" spans="2:6" ht="18.75">
      <c r="B23" s="12" t="s">
        <v>37</v>
      </c>
      <c r="C23" s="13" t="s">
        <v>5</v>
      </c>
      <c r="D23" s="11">
        <v>959.575</v>
      </c>
      <c r="E23" s="11">
        <v>2.4</v>
      </c>
      <c r="F23" s="10">
        <f t="shared" si="0"/>
        <v>961.975</v>
      </c>
    </row>
    <row r="24" spans="2:6" ht="18.75">
      <c r="B24" s="12" t="s">
        <v>38</v>
      </c>
      <c r="C24" s="13" t="s">
        <v>7</v>
      </c>
      <c r="D24" s="10">
        <v>9.518</v>
      </c>
      <c r="E24" s="11"/>
      <c r="F24" s="10">
        <f t="shared" si="0"/>
        <v>9.518</v>
      </c>
    </row>
    <row r="25" spans="2:6" ht="18.75">
      <c r="B25" s="14" t="s">
        <v>39</v>
      </c>
      <c r="C25" s="15" t="s">
        <v>8</v>
      </c>
      <c r="D25" s="16">
        <f>D26+D27+D28+D29</f>
        <v>2419.467</v>
      </c>
      <c r="E25" s="16">
        <f>E26+E27+E28+E29</f>
        <v>0.318</v>
      </c>
      <c r="F25" s="16">
        <f>D25+E25</f>
        <v>2419.7850000000003</v>
      </c>
    </row>
    <row r="26" spans="2:6" ht="18.75">
      <c r="B26" s="12" t="s">
        <v>40</v>
      </c>
      <c r="C26" s="13" t="s">
        <v>9</v>
      </c>
      <c r="D26" s="10">
        <v>66.824</v>
      </c>
      <c r="E26" s="11"/>
      <c r="F26" s="10">
        <f t="shared" si="0"/>
        <v>66.824</v>
      </c>
    </row>
    <row r="27" spans="2:6" ht="18.75">
      <c r="B27" s="12" t="s">
        <v>41</v>
      </c>
      <c r="C27" s="13" t="s">
        <v>10</v>
      </c>
      <c r="D27" s="10">
        <v>932.336</v>
      </c>
      <c r="E27" s="11"/>
      <c r="F27" s="10">
        <f t="shared" si="0"/>
        <v>932.336</v>
      </c>
    </row>
    <row r="28" spans="2:6" ht="18.75">
      <c r="B28" s="12" t="s">
        <v>42</v>
      </c>
      <c r="C28" s="13" t="s">
        <v>11</v>
      </c>
      <c r="D28" s="10">
        <v>1367.306</v>
      </c>
      <c r="E28" s="11"/>
      <c r="F28" s="10">
        <f t="shared" si="0"/>
        <v>1367.306</v>
      </c>
    </row>
    <row r="29" spans="2:6" ht="18.75">
      <c r="B29" s="12" t="s">
        <v>43</v>
      </c>
      <c r="C29" s="13" t="s">
        <v>12</v>
      </c>
      <c r="D29" s="10">
        <v>53.001</v>
      </c>
      <c r="E29" s="11">
        <v>0.318</v>
      </c>
      <c r="F29" s="10">
        <f t="shared" si="0"/>
        <v>53.318999999999996</v>
      </c>
    </row>
    <row r="30" spans="2:6" ht="31.5">
      <c r="B30" s="14" t="s">
        <v>44</v>
      </c>
      <c r="C30" s="19" t="s">
        <v>13</v>
      </c>
      <c r="D30" s="16">
        <f>D32+D31</f>
        <v>11.176</v>
      </c>
      <c r="E30" s="16">
        <f>E32</f>
        <v>0</v>
      </c>
      <c r="F30" s="16">
        <f t="shared" si="0"/>
        <v>11.176</v>
      </c>
    </row>
    <row r="31" spans="2:6" ht="31.5">
      <c r="B31" s="20">
        <v>2281</v>
      </c>
      <c r="C31" s="18" t="s">
        <v>74</v>
      </c>
      <c r="D31" s="10"/>
      <c r="E31" s="16"/>
      <c r="F31" s="16"/>
    </row>
    <row r="32" spans="2:6" ht="47.25">
      <c r="B32" s="20" t="s">
        <v>45</v>
      </c>
      <c r="C32" s="18" t="s">
        <v>14</v>
      </c>
      <c r="D32" s="10">
        <v>11.176</v>
      </c>
      <c r="E32" s="11"/>
      <c r="F32" s="10">
        <f t="shared" si="0"/>
        <v>11.176</v>
      </c>
    </row>
    <row r="33" spans="2:6" ht="18.75">
      <c r="B33" s="14" t="s">
        <v>46</v>
      </c>
      <c r="C33" s="15" t="s">
        <v>47</v>
      </c>
      <c r="D33" s="16">
        <f>D34+D35</f>
        <v>6849.28</v>
      </c>
      <c r="E33" s="16">
        <f>E34+E35</f>
        <v>0</v>
      </c>
      <c r="F33" s="16">
        <f>D33+E33</f>
        <v>6849.28</v>
      </c>
    </row>
    <row r="34" spans="2:6" ht="31.5">
      <c r="B34" s="20" t="s">
        <v>48</v>
      </c>
      <c r="C34" s="18" t="s">
        <v>15</v>
      </c>
      <c r="D34" s="10"/>
      <c r="E34" s="10"/>
      <c r="F34" s="10">
        <f t="shared" si="0"/>
        <v>0</v>
      </c>
    </row>
    <row r="35" spans="2:6" ht="31.5">
      <c r="B35" s="20" t="s">
        <v>49</v>
      </c>
      <c r="C35" s="18" t="s">
        <v>16</v>
      </c>
      <c r="D35" s="10">
        <v>6849.28</v>
      </c>
      <c r="E35" s="10"/>
      <c r="F35" s="10">
        <f t="shared" si="0"/>
        <v>6849.28</v>
      </c>
    </row>
    <row r="36" spans="2:6" ht="18.75">
      <c r="B36" s="14">
        <v>2700</v>
      </c>
      <c r="C36" s="15" t="s">
        <v>50</v>
      </c>
      <c r="D36" s="16">
        <f>D37+D38+D39</f>
        <v>59.4</v>
      </c>
      <c r="E36" s="16">
        <f>E37+E38+E39</f>
        <v>0</v>
      </c>
      <c r="F36" s="16">
        <f t="shared" si="0"/>
        <v>59.4</v>
      </c>
    </row>
    <row r="37" spans="2:6" ht="18.75">
      <c r="B37" s="12" t="s">
        <v>51</v>
      </c>
      <c r="C37" s="13" t="s">
        <v>17</v>
      </c>
      <c r="D37" s="10"/>
      <c r="E37" s="21"/>
      <c r="F37" s="10">
        <f t="shared" si="0"/>
        <v>0</v>
      </c>
    </row>
    <row r="38" spans="2:6" ht="18.75">
      <c r="B38" s="12" t="s">
        <v>52</v>
      </c>
      <c r="C38" s="13" t="s">
        <v>53</v>
      </c>
      <c r="D38" s="21"/>
      <c r="E38" s="21"/>
      <c r="F38" s="21"/>
    </row>
    <row r="39" spans="2:6" ht="18.75">
      <c r="B39" s="12" t="s">
        <v>54</v>
      </c>
      <c r="C39" s="13" t="s">
        <v>55</v>
      </c>
      <c r="D39" s="10">
        <v>59.4</v>
      </c>
      <c r="E39" s="10"/>
      <c r="F39" s="10">
        <f t="shared" si="0"/>
        <v>59.4</v>
      </c>
    </row>
    <row r="40" spans="2:6" ht="18.75">
      <c r="B40" s="14" t="s">
        <v>56</v>
      </c>
      <c r="C40" s="15" t="s">
        <v>6</v>
      </c>
      <c r="D40" s="16">
        <v>68.37</v>
      </c>
      <c r="E40" s="16">
        <v>32.09</v>
      </c>
      <c r="F40" s="16">
        <f t="shared" si="0"/>
        <v>100.46000000000001</v>
      </c>
    </row>
    <row r="41" spans="2:6" ht="18.75">
      <c r="B41" s="14">
        <v>3000</v>
      </c>
      <c r="C41" s="15" t="s">
        <v>62</v>
      </c>
      <c r="D41" s="16">
        <f>D42+D53</f>
        <v>2300</v>
      </c>
      <c r="E41" s="16">
        <f>E42+E53</f>
        <v>332.522</v>
      </c>
      <c r="F41" s="16">
        <f>D41+E41</f>
        <v>2632.522</v>
      </c>
    </row>
    <row r="42" spans="2:6" ht="18.75">
      <c r="B42" s="14">
        <v>3100</v>
      </c>
      <c r="C42" s="15" t="s">
        <v>65</v>
      </c>
      <c r="D42" s="16">
        <f>D44+D43+D47+D50</f>
        <v>0</v>
      </c>
      <c r="E42" s="16">
        <f>E43+E44+E47+E50</f>
        <v>332.522</v>
      </c>
      <c r="F42" s="16">
        <f aca="true" t="shared" si="1" ref="F42:F56">D42+E42</f>
        <v>332.522</v>
      </c>
    </row>
    <row r="43" spans="2:6" ht="32.25">
      <c r="B43" s="14">
        <v>3110</v>
      </c>
      <c r="C43" s="22" t="s">
        <v>66</v>
      </c>
      <c r="D43" s="23"/>
      <c r="E43" s="16">
        <v>317.14</v>
      </c>
      <c r="F43" s="16">
        <f t="shared" si="1"/>
        <v>317.14</v>
      </c>
    </row>
    <row r="44" spans="2:6" ht="18.75">
      <c r="B44" s="14">
        <v>3120</v>
      </c>
      <c r="C44" s="15" t="s">
        <v>67</v>
      </c>
      <c r="D44" s="23"/>
      <c r="E44" s="16">
        <f>E46+E45</f>
        <v>15.382</v>
      </c>
      <c r="F44" s="16">
        <f t="shared" si="1"/>
        <v>15.382</v>
      </c>
    </row>
    <row r="45" spans="2:6" ht="18.75">
      <c r="B45" s="12">
        <v>3121</v>
      </c>
      <c r="C45" s="13" t="s">
        <v>77</v>
      </c>
      <c r="D45" s="23"/>
      <c r="E45" s="10"/>
      <c r="F45" s="10">
        <f t="shared" si="1"/>
        <v>0</v>
      </c>
    </row>
    <row r="46" spans="2:6" ht="32.25">
      <c r="B46" s="12">
        <v>3122</v>
      </c>
      <c r="C46" s="24" t="s">
        <v>68</v>
      </c>
      <c r="D46" s="23"/>
      <c r="E46" s="10">
        <v>15.382</v>
      </c>
      <c r="F46" s="16">
        <f t="shared" si="1"/>
        <v>15.382</v>
      </c>
    </row>
    <row r="47" spans="2:6" ht="18.75">
      <c r="B47" s="14">
        <v>3130</v>
      </c>
      <c r="C47" s="22" t="s">
        <v>69</v>
      </c>
      <c r="D47" s="23"/>
      <c r="E47" s="16">
        <f>E49+E48</f>
        <v>0</v>
      </c>
      <c r="F47" s="16">
        <f>D47+E47</f>
        <v>0</v>
      </c>
    </row>
    <row r="48" spans="2:6" ht="23.25" customHeight="1">
      <c r="B48" s="12">
        <v>3131</v>
      </c>
      <c r="C48" s="24" t="s">
        <v>75</v>
      </c>
      <c r="D48" s="23"/>
      <c r="E48" s="10"/>
      <c r="F48" s="16"/>
    </row>
    <row r="49" spans="2:6" ht="18.75">
      <c r="B49" s="12">
        <v>3132</v>
      </c>
      <c r="C49" s="24" t="s">
        <v>70</v>
      </c>
      <c r="D49" s="23"/>
      <c r="E49" s="10"/>
      <c r="F49" s="16">
        <f t="shared" si="1"/>
        <v>0</v>
      </c>
    </row>
    <row r="50" spans="2:6" ht="18.75">
      <c r="B50" s="14">
        <v>3140</v>
      </c>
      <c r="C50" s="22" t="s">
        <v>71</v>
      </c>
      <c r="D50" s="23"/>
      <c r="E50" s="16">
        <f>E51+E52</f>
        <v>0</v>
      </c>
      <c r="F50" s="16">
        <f t="shared" si="1"/>
        <v>0</v>
      </c>
    </row>
    <row r="51" spans="2:6" ht="18.75">
      <c r="B51" s="12">
        <v>3141</v>
      </c>
      <c r="C51" s="24" t="s">
        <v>72</v>
      </c>
      <c r="D51" s="23"/>
      <c r="E51" s="10"/>
      <c r="F51" s="16">
        <f t="shared" si="1"/>
        <v>0</v>
      </c>
    </row>
    <row r="52" spans="2:6" ht="18.75">
      <c r="B52" s="12">
        <v>3142</v>
      </c>
      <c r="C52" s="24" t="s">
        <v>73</v>
      </c>
      <c r="D52" s="23"/>
      <c r="E52" s="10"/>
      <c r="F52" s="16">
        <f t="shared" si="1"/>
        <v>0</v>
      </c>
    </row>
    <row r="53" spans="2:6" ht="18.75">
      <c r="B53" s="14">
        <v>3200</v>
      </c>
      <c r="C53" s="15" t="s">
        <v>63</v>
      </c>
      <c r="D53" s="16">
        <f>D55</f>
        <v>2300</v>
      </c>
      <c r="E53" s="16">
        <f>E55+E54</f>
        <v>0</v>
      </c>
      <c r="F53" s="16">
        <f>D53+E53</f>
        <v>2300</v>
      </c>
    </row>
    <row r="54" spans="2:6" ht="31.5" customHeight="1">
      <c r="B54" s="12">
        <v>3210</v>
      </c>
      <c r="C54" s="25" t="s">
        <v>76</v>
      </c>
      <c r="D54" s="16"/>
      <c r="E54" s="10"/>
      <c r="F54" s="16">
        <v>462.516</v>
      </c>
    </row>
    <row r="55" spans="2:6" ht="32.25">
      <c r="B55" s="12">
        <v>3220</v>
      </c>
      <c r="C55" s="26" t="s">
        <v>64</v>
      </c>
      <c r="D55" s="27">
        <v>2300</v>
      </c>
      <c r="E55" s="28"/>
      <c r="F55" s="16">
        <f t="shared" si="1"/>
        <v>2300</v>
      </c>
    </row>
    <row r="56" spans="2:6" ht="18.75">
      <c r="B56" s="1"/>
      <c r="C56" s="2" t="s">
        <v>27</v>
      </c>
      <c r="D56" s="29">
        <f>D14+D41</f>
        <v>40784.062000000005</v>
      </c>
      <c r="E56" s="29">
        <f>E14+E41</f>
        <v>1376.556</v>
      </c>
      <c r="F56" s="16">
        <f t="shared" si="1"/>
        <v>42160.618</v>
      </c>
    </row>
    <row r="57" spans="2:6" ht="15.75">
      <c r="B57" s="1"/>
      <c r="C57" s="2"/>
      <c r="D57" s="3"/>
      <c r="E57" s="3"/>
      <c r="F57" s="3"/>
    </row>
    <row r="58" spans="2:8" ht="15">
      <c r="B58" s="1"/>
      <c r="C58" s="1"/>
      <c r="D58" s="5"/>
      <c r="E58" s="1"/>
      <c r="F58" s="4"/>
      <c r="H58" s="9"/>
    </row>
    <row r="59" spans="2:6" ht="18" customHeight="1">
      <c r="B59" s="30" t="s">
        <v>80</v>
      </c>
      <c r="C59" s="30"/>
      <c r="D59" s="32" t="s">
        <v>81</v>
      </c>
      <c r="E59" s="38"/>
      <c r="F59" s="38"/>
    </row>
    <row r="60" spans="2:6" ht="14.25">
      <c r="B60" s="31"/>
      <c r="C60" s="31"/>
      <c r="D60" s="1"/>
      <c r="E60" s="1"/>
      <c r="F60" s="1"/>
    </row>
    <row r="61" spans="2:6" ht="12.75">
      <c r="B61" s="1"/>
      <c r="C61" s="1"/>
      <c r="D61" s="1"/>
      <c r="E61" s="1"/>
      <c r="F61" s="1"/>
    </row>
  </sheetData>
  <sheetProtection/>
  <mergeCells count="10">
    <mergeCell ref="D59:F59"/>
    <mergeCell ref="B59:C59"/>
    <mergeCell ref="B60:C60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3" right="0.5905511811023623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2020-07-02T06:06:31Z</cp:lastPrinted>
  <dcterms:created xsi:type="dcterms:W3CDTF">2011-04-13T11:59:21Z</dcterms:created>
  <dcterms:modified xsi:type="dcterms:W3CDTF">2020-07-02T06:14:25Z</dcterms:modified>
  <cp:category/>
  <cp:version/>
  <cp:contentType/>
  <cp:contentStatus/>
</cp:coreProperties>
</file>