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60" windowWidth="10470" windowHeight="513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'Лист1'!$C$1:$H$25</definedName>
  </definedNames>
  <calcPr fullCalcOnLoad="1"/>
</workbook>
</file>

<file path=xl/sharedStrings.xml><?xml version="1.0" encoding="utf-8"?>
<sst xmlns="http://schemas.openxmlformats.org/spreadsheetml/2006/main" count="28" uniqueCount="28">
  <si>
    <t>Загальний фонд</t>
  </si>
  <si>
    <t>Спеціальний фонд</t>
  </si>
  <si>
    <t xml:space="preserve"> </t>
  </si>
  <si>
    <t xml:space="preserve">Код </t>
  </si>
  <si>
    <t>Усього</t>
  </si>
  <si>
    <t>усього</t>
  </si>
  <si>
    <t>у тому числі бюджет розвитку</t>
  </si>
  <si>
    <t>Разом доходів</t>
  </si>
  <si>
    <t>Найменування згідно
 з Класифікацією доходів бюджету</t>
  </si>
  <si>
    <t>(код бюджету)</t>
  </si>
  <si>
    <t xml:space="preserve">            (грн)</t>
  </si>
  <si>
    <t>Світлана ЄВДОЩЕНКО</t>
  </si>
  <si>
    <t>Додаток 1</t>
  </si>
  <si>
    <t xml:space="preserve">до рішення міської ради                           </t>
  </si>
  <si>
    <t>бюджету Баштанської міської територіальної громади на 2023 рік</t>
  </si>
  <si>
    <t xml:space="preserve">Зміни до доходів </t>
  </si>
  <si>
    <t>Усього доходів 
(без урахування міжбюджетних трансфертів)</t>
  </si>
  <si>
    <t>Неподаткові надходження</t>
  </si>
  <si>
    <t>Заступник міського голови з питань діяльності виконавчих органів ради</t>
  </si>
  <si>
    <t xml:space="preserve">від   грудня  2023 №  </t>
  </si>
  <si>
    <t xml:space="preserve">Офіційні трансферти </t>
  </si>
  <si>
    <t>Від органів державного управління</t>
  </si>
  <si>
    <t>Субвенції з місцевих бюджетів іншим місцевим бюджетам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</si>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</sst>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0.000"/>
    <numFmt numFmtId="209" formatCode="[$€-2]\ ###,000_);[Red]\([$€-2]\ ###,000\)"/>
    <numFmt numFmtId="210" formatCode="0.0000"/>
    <numFmt numFmtId="211" formatCode="0.00000"/>
    <numFmt numFmtId="212" formatCode="0.000000"/>
    <numFmt numFmtId="213" formatCode="#,##0_ ;[Red]\-#,##0\ 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  <numFmt numFmtId="218" formatCode="0.00000000"/>
    <numFmt numFmtId="219" formatCode="0.0000000"/>
    <numFmt numFmtId="220" formatCode="#,##0.000"/>
    <numFmt numFmtId="221" formatCode="#,##0.0000"/>
    <numFmt numFmtId="222" formatCode="#,##0.00000"/>
    <numFmt numFmtId="223" formatCode="#,##0.0"/>
    <numFmt numFmtId="224" formatCode="_-* #,##0.0_р_._-;\-* #,##0.0_р_._-;_-* &quot;-&quot;??_р_._-;_-@_-"/>
    <numFmt numFmtId="225" formatCode="_-* #,##0_р_._-;\-* #,##0_р_._-;_-* &quot;-&quot;??_р_._-;_-@_-"/>
  </numFmts>
  <fonts count="6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sz val="13.5"/>
      <name val="Times New Roman"/>
      <family val="1"/>
    </font>
    <font>
      <sz val="9"/>
      <name val="Arial Cyr"/>
      <family val="0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3"/>
      <name val="Arial Cyr"/>
      <family val="0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FF00"/>
      <name val="Arial Cyr"/>
      <family val="0"/>
    </font>
    <font>
      <sz val="10"/>
      <color rgb="FFFF0000"/>
      <name val="Arial Cyr"/>
      <family val="0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220" fontId="7" fillId="0" borderId="0" xfId="0" applyNumberFormat="1" applyFont="1" applyFill="1" applyAlignment="1">
      <alignment/>
    </xf>
    <xf numFmtId="0" fontId="59" fillId="0" borderId="0" xfId="0" applyFont="1" applyFill="1" applyAlignment="1">
      <alignment vertical="top"/>
    </xf>
    <xf numFmtId="222" fontId="59" fillId="0" borderId="0" xfId="0" applyNumberFormat="1" applyFont="1" applyFill="1" applyAlignment="1">
      <alignment vertical="top"/>
    </xf>
    <xf numFmtId="0" fontId="59" fillId="0" borderId="0" xfId="0" applyFont="1" applyAlignment="1">
      <alignment vertical="top"/>
    </xf>
    <xf numFmtId="0" fontId="0" fillId="33" borderId="0" xfId="0" applyFont="1" applyFill="1" applyAlignment="1">
      <alignment/>
    </xf>
    <xf numFmtId="0" fontId="60" fillId="0" borderId="0" xfId="0" applyFont="1" applyFill="1" applyAlignment="1">
      <alignment/>
    </xf>
    <xf numFmtId="222" fontId="7" fillId="0" borderId="0" xfId="0" applyNumberFormat="1" applyFont="1" applyFill="1" applyAlignment="1">
      <alignment vertical="top"/>
    </xf>
    <xf numFmtId="208" fontId="3" fillId="0" borderId="0" xfId="0" applyNumberFormat="1" applyFont="1" applyFill="1" applyBorder="1" applyAlignment="1">
      <alignment horizontal="right" vertical="top" wrapText="1"/>
    </xf>
    <xf numFmtId="0" fontId="61" fillId="0" borderId="0" xfId="0" applyFont="1" applyFill="1" applyAlignment="1">
      <alignment horizontal="left"/>
    </xf>
    <xf numFmtId="0" fontId="6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top"/>
    </xf>
    <xf numFmtId="0" fontId="3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220" fontId="10" fillId="33" borderId="0" xfId="0" applyNumberFormat="1" applyFont="1" applyFill="1" applyAlignment="1">
      <alignment/>
    </xf>
    <xf numFmtId="220" fontId="10" fillId="0" borderId="0" xfId="0" applyNumberFormat="1" applyFont="1" applyFill="1" applyAlignment="1">
      <alignment/>
    </xf>
    <xf numFmtId="220" fontId="6" fillId="33" borderId="0" xfId="0" applyNumberFormat="1" applyFont="1" applyFill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208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vertical="top" wrapText="1"/>
    </xf>
    <xf numFmtId="0" fontId="8" fillId="4" borderId="12" xfId="0" applyFont="1" applyFill="1" applyBorder="1" applyAlignment="1">
      <alignment horizontal="center" vertical="top" wrapText="1"/>
    </xf>
    <xf numFmtId="0" fontId="13" fillId="4" borderId="12" xfId="0" applyFont="1" applyFill="1" applyBorder="1" applyAlignment="1">
      <alignment vertical="center" wrapText="1"/>
    </xf>
    <xf numFmtId="0" fontId="6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horizontal="justify" vertical="top" wrapText="1"/>
    </xf>
    <xf numFmtId="0" fontId="3" fillId="0" borderId="16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225" fontId="2" fillId="0" borderId="13" xfId="0" applyNumberFormat="1" applyFont="1" applyFill="1" applyBorder="1" applyAlignment="1">
      <alignment horizontal="center" vertical="top" wrapText="1"/>
    </xf>
    <xf numFmtId="225" fontId="2" fillId="0" borderId="15" xfId="63" applyNumberFormat="1" applyFont="1" applyFill="1" applyBorder="1" applyAlignment="1">
      <alignment horizontal="center" vertical="top" wrapText="1"/>
    </xf>
    <xf numFmtId="225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justify" vertical="top" wrapText="1"/>
    </xf>
    <xf numFmtId="225" fontId="9" fillId="4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vertical="top" wrapText="1"/>
    </xf>
    <xf numFmtId="0" fontId="64" fillId="0" borderId="12" xfId="0" applyFont="1" applyBorder="1" applyAlignment="1">
      <alignment vertical="top" wrapText="1"/>
    </xf>
    <xf numFmtId="0" fontId="65" fillId="0" borderId="12" xfId="0" applyFont="1" applyBorder="1" applyAlignment="1">
      <alignment vertical="top" wrapText="1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225" fontId="2" fillId="0" borderId="12" xfId="63" applyNumberFormat="1" applyFont="1" applyFill="1" applyBorder="1" applyAlignment="1">
      <alignment horizontal="center" vertical="top" wrapText="1"/>
    </xf>
    <xf numFmtId="225" fontId="3" fillId="0" borderId="12" xfId="0" applyNumberFormat="1" applyFont="1" applyFill="1" applyBorder="1" applyAlignment="1">
      <alignment horizontal="center" vertical="top" wrapText="1"/>
    </xf>
    <xf numFmtId="225" fontId="3" fillId="0" borderId="12" xfId="63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horizontal="center" vertical="center" wrapText="1"/>
    </xf>
    <xf numFmtId="225" fontId="15" fillId="0" borderId="13" xfId="63" applyNumberFormat="1" applyFont="1" applyFill="1" applyBorder="1" applyAlignment="1">
      <alignment horizontal="center" vertical="center" wrapText="1"/>
    </xf>
    <xf numFmtId="225" fontId="15" fillId="0" borderId="15" xfId="63" applyNumberFormat="1" applyFont="1" applyFill="1" applyBorder="1" applyAlignment="1">
      <alignment horizontal="center" vertical="center" wrapText="1"/>
    </xf>
    <xf numFmtId="225" fontId="15" fillId="0" borderId="12" xfId="63" applyNumberFormat="1" applyFont="1" applyFill="1" applyBorder="1" applyAlignment="1">
      <alignment horizontal="center" vertical="center" wrapText="1"/>
    </xf>
    <xf numFmtId="225" fontId="8" fillId="0" borderId="13" xfId="63" applyNumberFormat="1" applyFont="1" applyFill="1" applyBorder="1" applyAlignment="1">
      <alignment horizontal="center" vertical="center" wrapText="1"/>
    </xf>
    <xf numFmtId="225" fontId="8" fillId="0" borderId="15" xfId="63" applyNumberFormat="1" applyFont="1" applyFill="1" applyBorder="1" applyAlignment="1">
      <alignment horizontal="center" vertical="center" wrapText="1"/>
    </xf>
    <xf numFmtId="225" fontId="8" fillId="0" borderId="12" xfId="63" applyNumberFormat="1" applyFont="1" applyFill="1" applyBorder="1" applyAlignment="1">
      <alignment horizontal="center" vertical="center" wrapText="1"/>
    </xf>
    <xf numFmtId="225" fontId="3" fillId="0" borderId="13" xfId="63" applyNumberFormat="1" applyFont="1" applyFill="1" applyBorder="1" applyAlignment="1">
      <alignment horizontal="center" vertical="center" wrapText="1"/>
    </xf>
    <xf numFmtId="225" fontId="3" fillId="0" borderId="12" xfId="63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30"/>
  <sheetViews>
    <sheetView tabSelected="1" view="pageBreakPreview" zoomScale="75" zoomScaleSheetLayoutView="75" zoomScalePageLayoutView="0" workbookViewId="0" topLeftCell="A16">
      <selection activeCell="F20" sqref="F20"/>
    </sheetView>
  </sheetViews>
  <sheetFormatPr defaultColWidth="9.00390625" defaultRowHeight="12.75"/>
  <cols>
    <col min="1" max="2" width="4.125" style="0" customWidth="1"/>
    <col min="3" max="3" width="17.00390625" style="11" customWidth="1"/>
    <col min="4" max="4" width="58.25390625" style="4" customWidth="1"/>
    <col min="5" max="5" width="19.625" style="4" customWidth="1"/>
    <col min="6" max="6" width="20.75390625" style="10" customWidth="1"/>
    <col min="7" max="7" width="16.625" style="5" customWidth="1"/>
    <col min="8" max="8" width="16.375" style="5" customWidth="1"/>
    <col min="9" max="9" width="10.125" style="0" bestFit="1" customWidth="1"/>
    <col min="10" max="10" width="11.375" style="9" hidden="1" customWidth="1"/>
    <col min="11" max="11" width="25.75390625" style="0" customWidth="1"/>
  </cols>
  <sheetData>
    <row r="1" spans="3:10" s="1" customFormat="1" ht="18.75">
      <c r="C1" s="34"/>
      <c r="D1" s="3"/>
      <c r="E1" s="3"/>
      <c r="F1" s="68" t="s">
        <v>12</v>
      </c>
      <c r="G1" s="68"/>
      <c r="H1" s="68"/>
      <c r="J1" s="7"/>
    </row>
    <row r="2" spans="3:10" s="1" customFormat="1" ht="33" customHeight="1">
      <c r="C2" s="34"/>
      <c r="D2" s="14"/>
      <c r="E2" s="14"/>
      <c r="F2" s="69" t="s">
        <v>13</v>
      </c>
      <c r="G2" s="69"/>
      <c r="H2" s="69"/>
      <c r="J2" s="7"/>
    </row>
    <row r="3" spans="3:10" s="1" customFormat="1" ht="22.5" customHeight="1">
      <c r="C3" s="35"/>
      <c r="D3" s="35"/>
      <c r="E3" s="35"/>
      <c r="F3" s="80" t="s">
        <v>19</v>
      </c>
      <c r="G3" s="81"/>
      <c r="H3" s="35"/>
      <c r="J3" s="7"/>
    </row>
    <row r="4" spans="3:10" s="1" customFormat="1" ht="25.5" customHeight="1">
      <c r="C4" s="72" t="s">
        <v>15</v>
      </c>
      <c r="D4" s="72"/>
      <c r="E4" s="72"/>
      <c r="F4" s="72"/>
      <c r="G4" s="72"/>
      <c r="H4" s="72"/>
      <c r="J4" s="7"/>
    </row>
    <row r="5" spans="3:10" s="1" customFormat="1" ht="22.5" customHeight="1">
      <c r="C5" s="72" t="s">
        <v>14</v>
      </c>
      <c r="D5" s="72"/>
      <c r="E5" s="72"/>
      <c r="F5" s="72"/>
      <c r="G5" s="72"/>
      <c r="H5" s="72"/>
      <c r="J5" s="7"/>
    </row>
    <row r="6" spans="3:10" s="1" customFormat="1" ht="33" customHeight="1">
      <c r="C6" s="78">
        <v>1450200000</v>
      </c>
      <c r="D6" s="78"/>
      <c r="E6" s="78"/>
      <c r="F6" s="78"/>
      <c r="G6" s="78"/>
      <c r="H6" s="78"/>
      <c r="J6" s="7"/>
    </row>
    <row r="7" spans="3:10" s="1" customFormat="1" ht="16.5" customHeight="1">
      <c r="C7" s="79" t="s">
        <v>9</v>
      </c>
      <c r="D7" s="79"/>
      <c r="E7" s="79"/>
      <c r="F7" s="79"/>
      <c r="G7" s="79"/>
      <c r="H7" s="79"/>
      <c r="J7" s="7"/>
    </row>
    <row r="8" spans="3:10" s="1" customFormat="1" ht="16.5" customHeight="1">
      <c r="C8" s="16"/>
      <c r="D8" s="3" t="s">
        <v>2</v>
      </c>
      <c r="E8" s="3"/>
      <c r="F8" s="16"/>
      <c r="G8" s="16"/>
      <c r="H8" s="17" t="s">
        <v>10</v>
      </c>
      <c r="J8" s="7"/>
    </row>
    <row r="9" spans="3:10" s="1" customFormat="1" ht="33" customHeight="1">
      <c r="C9" s="73" t="s">
        <v>3</v>
      </c>
      <c r="D9" s="74" t="s">
        <v>8</v>
      </c>
      <c r="E9" s="74" t="s">
        <v>4</v>
      </c>
      <c r="F9" s="76" t="s">
        <v>0</v>
      </c>
      <c r="G9" s="70" t="s">
        <v>1</v>
      </c>
      <c r="H9" s="71"/>
      <c r="J9" s="7"/>
    </row>
    <row r="10" spans="3:10" s="1" customFormat="1" ht="79.5" customHeight="1">
      <c r="C10" s="73"/>
      <c r="D10" s="75"/>
      <c r="E10" s="75"/>
      <c r="F10" s="77"/>
      <c r="G10" s="22" t="s">
        <v>5</v>
      </c>
      <c r="H10" s="18" t="s">
        <v>6</v>
      </c>
      <c r="J10" s="7"/>
    </row>
    <row r="11" spans="3:10" s="1" customFormat="1" ht="13.5" customHeight="1">
      <c r="C11" s="19">
        <v>1</v>
      </c>
      <c r="D11" s="20">
        <v>2</v>
      </c>
      <c r="E11" s="20">
        <v>3</v>
      </c>
      <c r="F11" s="27">
        <v>4</v>
      </c>
      <c r="G11" s="19">
        <v>5</v>
      </c>
      <c r="H11" s="19">
        <v>6</v>
      </c>
      <c r="J11" s="7"/>
    </row>
    <row r="12" spans="3:10" s="1" customFormat="1" ht="24.75" customHeight="1">
      <c r="C12" s="36">
        <v>20000000</v>
      </c>
      <c r="D12" s="48" t="s">
        <v>17</v>
      </c>
      <c r="E12" s="60">
        <f>F12+G12</f>
        <v>-2118319</v>
      </c>
      <c r="F12" s="61"/>
      <c r="G12" s="62">
        <f>G13</f>
        <v>-2118319</v>
      </c>
      <c r="H12" s="59"/>
      <c r="J12" s="7"/>
    </row>
    <row r="13" spans="3:10" s="1" customFormat="1" ht="29.25" customHeight="1">
      <c r="C13" s="37">
        <v>25000000</v>
      </c>
      <c r="D13" s="38" t="s">
        <v>25</v>
      </c>
      <c r="E13" s="60">
        <f>F13+G13</f>
        <v>-2118319</v>
      </c>
      <c r="F13" s="61"/>
      <c r="G13" s="62">
        <f>G14</f>
        <v>-2118319</v>
      </c>
      <c r="H13" s="59"/>
      <c r="J13" s="7"/>
    </row>
    <row r="14" spans="3:10" s="1" customFormat="1" ht="57.75" customHeight="1">
      <c r="C14" s="41">
        <v>25010000</v>
      </c>
      <c r="D14" s="42" t="s">
        <v>26</v>
      </c>
      <c r="E14" s="60">
        <f>F14+G14</f>
        <v>-2118319</v>
      </c>
      <c r="F14" s="61"/>
      <c r="G14" s="62">
        <f>G15</f>
        <v>-2118319</v>
      </c>
      <c r="H14" s="59"/>
      <c r="J14" s="7"/>
    </row>
    <row r="15" spans="3:10" s="1" customFormat="1" ht="48" customHeight="1">
      <c r="C15" s="43">
        <v>25010100</v>
      </c>
      <c r="D15" s="44" t="s">
        <v>27</v>
      </c>
      <c r="E15" s="63">
        <f>F15+G15</f>
        <v>-2118319</v>
      </c>
      <c r="F15" s="64"/>
      <c r="G15" s="65">
        <f>-1001424-1116895</f>
        <v>-2118319</v>
      </c>
      <c r="H15" s="19"/>
      <c r="J15" s="7"/>
    </row>
    <row r="16" spans="3:10" s="1" customFormat="1" ht="52.5" customHeight="1">
      <c r="C16" s="58"/>
      <c r="D16" s="39" t="s">
        <v>16</v>
      </c>
      <c r="E16" s="66">
        <f>F16+G16</f>
        <v>-2118319</v>
      </c>
      <c r="F16" s="67">
        <f>F12</f>
        <v>0</v>
      </c>
      <c r="G16" s="67">
        <f>G12</f>
        <v>-2118319</v>
      </c>
      <c r="H16" s="67">
        <f>H12</f>
        <v>0</v>
      </c>
      <c r="J16" s="7"/>
    </row>
    <row r="17" spans="3:10" s="1" customFormat="1" ht="2.25" customHeight="1">
      <c r="C17" s="19"/>
      <c r="D17" s="20"/>
      <c r="E17" s="20"/>
      <c r="F17" s="27"/>
      <c r="G17" s="19"/>
      <c r="H17" s="19"/>
      <c r="J17" s="7"/>
    </row>
    <row r="18" spans="3:10" s="1" customFormat="1" ht="28.5" customHeight="1">
      <c r="C18" s="36">
        <v>40000000</v>
      </c>
      <c r="D18" s="48" t="s">
        <v>20</v>
      </c>
      <c r="E18" s="50">
        <f aca="true" t="shared" si="0" ref="E18:E23">F18+G18</f>
        <v>5523739</v>
      </c>
      <c r="F18" s="56">
        <f aca="true" t="shared" si="1" ref="F18:H19">F19</f>
        <v>5070000</v>
      </c>
      <c r="G18" s="56">
        <f t="shared" si="1"/>
        <v>453739</v>
      </c>
      <c r="H18" s="56">
        <f t="shared" si="1"/>
        <v>0</v>
      </c>
      <c r="J18" s="7"/>
    </row>
    <row r="19" spans="3:10" s="1" customFormat="1" ht="30.75" customHeight="1">
      <c r="C19" s="31">
        <v>41000000</v>
      </c>
      <c r="D19" s="30" t="s">
        <v>21</v>
      </c>
      <c r="E19" s="50">
        <f t="shared" si="0"/>
        <v>5523739</v>
      </c>
      <c r="F19" s="56">
        <f t="shared" si="1"/>
        <v>5070000</v>
      </c>
      <c r="G19" s="56">
        <f t="shared" si="1"/>
        <v>453739</v>
      </c>
      <c r="H19" s="56">
        <f t="shared" si="1"/>
        <v>0</v>
      </c>
      <c r="J19" s="7"/>
    </row>
    <row r="20" spans="3:10" s="1" customFormat="1" ht="45" customHeight="1">
      <c r="C20" s="41">
        <v>41050000</v>
      </c>
      <c r="D20" s="51" t="s">
        <v>22</v>
      </c>
      <c r="E20" s="47">
        <f t="shared" si="0"/>
        <v>5523739</v>
      </c>
      <c r="F20" s="57">
        <f>F21+F22</f>
        <v>5070000</v>
      </c>
      <c r="G20" s="57">
        <f>G21+G22</f>
        <v>453739</v>
      </c>
      <c r="H20" s="57">
        <f>H21+H22</f>
        <v>0</v>
      </c>
      <c r="J20" s="7"/>
    </row>
    <row r="21" spans="3:10" s="1" customFormat="1" ht="62.25" customHeight="1">
      <c r="C21" s="43">
        <v>41051000</v>
      </c>
      <c r="D21" s="52" t="s">
        <v>24</v>
      </c>
      <c r="E21" s="45">
        <f t="shared" si="0"/>
        <v>453739</v>
      </c>
      <c r="F21" s="46"/>
      <c r="G21" s="55">
        <v>453739</v>
      </c>
      <c r="H21" s="40"/>
      <c r="J21" s="7"/>
    </row>
    <row r="22" spans="3:10" s="1" customFormat="1" ht="104.25" customHeight="1">
      <c r="C22" s="53">
        <v>41059000</v>
      </c>
      <c r="D22" s="54" t="s">
        <v>23</v>
      </c>
      <c r="E22" s="45">
        <f t="shared" si="0"/>
        <v>5070000</v>
      </c>
      <c r="F22" s="46">
        <v>5070000</v>
      </c>
      <c r="G22" s="40"/>
      <c r="H22" s="40"/>
      <c r="J22" s="7"/>
    </row>
    <row r="23" spans="3:11" s="5" customFormat="1" ht="30.75" customHeight="1">
      <c r="C23" s="32"/>
      <c r="D23" s="33" t="s">
        <v>7</v>
      </c>
      <c r="E23" s="49">
        <f t="shared" si="0"/>
        <v>3405420</v>
      </c>
      <c r="F23" s="49">
        <f>F18+F16</f>
        <v>5070000</v>
      </c>
      <c r="G23" s="49">
        <f>G18+G16</f>
        <v>-1664580</v>
      </c>
      <c r="H23" s="49">
        <f>H18+H16</f>
        <v>0</v>
      </c>
      <c r="J23" s="12"/>
      <c r="K23" s="4"/>
    </row>
    <row r="24" spans="3:10" s="1" customFormat="1" ht="20.25" customHeight="1">
      <c r="C24" s="15"/>
      <c r="D24" s="2"/>
      <c r="E24" s="2"/>
      <c r="F24" s="28"/>
      <c r="G24" s="13"/>
      <c r="H24" s="13"/>
      <c r="J24" s="8"/>
    </row>
    <row r="25" spans="3:11" s="1" customFormat="1" ht="41.25" customHeight="1">
      <c r="C25" s="21"/>
      <c r="D25" s="2" t="s">
        <v>18</v>
      </c>
      <c r="E25" s="2"/>
      <c r="F25" s="29"/>
      <c r="G25" s="82" t="s">
        <v>11</v>
      </c>
      <c r="H25" s="82"/>
      <c r="J25" s="8"/>
      <c r="K25" s="6"/>
    </row>
    <row r="26" spans="3:10" s="1" customFormat="1" ht="27.75" customHeight="1">
      <c r="C26" s="21"/>
      <c r="D26" s="2"/>
      <c r="E26" s="2"/>
      <c r="F26" s="29"/>
      <c r="J26" s="8"/>
    </row>
    <row r="29" spans="5:8" ht="18">
      <c r="E29" s="23"/>
      <c r="F29" s="24"/>
      <c r="G29" s="24"/>
      <c r="H29" s="26"/>
    </row>
    <row r="30" spans="5:8" ht="18">
      <c r="E30" s="25"/>
      <c r="F30" s="24"/>
      <c r="G30" s="24"/>
      <c r="H30" s="23"/>
    </row>
  </sheetData>
  <sheetProtection/>
  <mergeCells count="13">
    <mergeCell ref="E9:E10"/>
    <mergeCell ref="F3:G3"/>
    <mergeCell ref="G25:H25"/>
    <mergeCell ref="F1:H1"/>
    <mergeCell ref="F2:H2"/>
    <mergeCell ref="G9:H9"/>
    <mergeCell ref="C4:H4"/>
    <mergeCell ref="C9:C10"/>
    <mergeCell ref="D9:D10"/>
    <mergeCell ref="F9:F10"/>
    <mergeCell ref="C5:H5"/>
    <mergeCell ref="C6:H6"/>
    <mergeCell ref="C7:H7"/>
  </mergeCells>
  <printOptions horizontalCentered="1"/>
  <pageMargins left="0.2755905511811024" right="0.2755905511811024" top="0.7086614173228347" bottom="0.2755905511811024" header="0.15748031496062992" footer="0.11811023622047245"/>
  <pageSetup fitToHeight="0" horizontalDpi="600" verticalDpi="600" orientation="portrait" paperSize="9" scale="57" r:id="rId1"/>
  <headerFooter differentFirst="1" alignWithMargins="0">
    <oddHeader xml:space="preserve">&amp;R&amp;"Times New Roman,обычный"Продовження   додатка  1.1            
до рішення міської ради
                       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Admin</cp:lastModifiedBy>
  <cp:lastPrinted>2023-12-10T13:41:47Z</cp:lastPrinted>
  <dcterms:created xsi:type="dcterms:W3CDTF">2002-10-23T13:00:01Z</dcterms:created>
  <dcterms:modified xsi:type="dcterms:W3CDTF">2023-12-13T09:55:37Z</dcterms:modified>
  <cp:category/>
  <cp:version/>
  <cp:contentType/>
  <cp:contentStatus/>
</cp:coreProperties>
</file>