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'Лист1'!$55:$56</definedName>
    <definedName name="_xlnm.Print_Area" localSheetId="0">'Лист1'!$A$1:$D$70</definedName>
  </definedNames>
  <calcPr fullCalcOnLoad="1"/>
</workbook>
</file>

<file path=xl/sharedStrings.xml><?xml version="1.0" encoding="utf-8"?>
<sst xmlns="http://schemas.openxmlformats.org/spreadsheetml/2006/main" count="73" uniqueCount="56">
  <si>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</si>
  <si>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</si>
  <si>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</si>
  <si>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</si>
  <si>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</si>
  <si>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</si>
  <si>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</si>
  <si>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</si>
  <si>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</si>
  <si>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</si>
  <si>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</si>
  <si>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</si>
  <si>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</si>
  <si>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</si>
  <si>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</si>
  <si>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</si>
  <si>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</si>
  <si>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</si>
  <si>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</si>
  <si>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</si>
  <si>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</si>
  <si>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</si>
  <si>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</si>
  <si>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</si>
  <si>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</si>
  <si>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</si>
  <si>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 Трансферти до загального фонду бюджету</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</si>
  <si>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</si>
  <si>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</si>
  <si>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</si>
  <si>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</si>
  <si>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</si>
  <si>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</si>
  <si>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</si>
  <si>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</si>
  <si>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</si>
  <si>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</si>
  <si>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</si>
  <si>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</si>
  <si>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</si>
  <si>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</si>
  <si>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</si>
  <si>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</si>
  <si>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</si>
  <si>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</si>
  <si>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 xml:space="preserve">до рішення міської ради                            </t>
  </si>
  <si>
    <t xml:space="preserve"> на 2023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</si>
  <si>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</si>
  <si>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</si>
  <si>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Володимирівська сільська територіальна громада</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</si>
  <si>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</si>
  <si>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Освітня субвенція з державного бюджету місцевим бюджетам</t>
  </si>
  <si>
    <t>Державний бюджет України</t>
  </si>
  <si>
    <t>Субвенція з місцевого бюджету на здійснення переданих видатків у сфері освіти за рахунок коштів освітньої субвенції</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</si>
  <si>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</si>
  <si>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                                                                                                         від 11.01.2023  №1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</si>
</sst>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 numFmtId="224" formatCode="_-* #,##0.0_р_._-;\-* #,##0.0_р_._-;_-* &quot;-&quot;??_р_._-;_-@_-"/>
    <numFmt numFmtId="225" formatCode="_-* #,##0_р_._-;\-* #,##0_р_._-;_-* &quot;-&quot;??_р_._-;_-@_-"/>
  </numFmts>
  <fonts count="57">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55" fillId="0" borderId="13" xfId="0" applyFont="1" applyBorder="1" applyAlignment="1">
      <alignment horizontal="center" vertical="top"/>
    </xf>
    <xf numFmtId="0" fontId="17" fillId="0" borderId="0" xfId="0" applyFont="1" applyFill="1" applyAlignment="1">
      <alignment horizontal="center" vertical="center"/>
    </xf>
    <xf numFmtId="0" fontId="55" fillId="0" borderId="0" xfId="0" applyFont="1" applyBorder="1" applyAlignment="1">
      <alignment horizontal="center" vertical="center"/>
    </xf>
    <xf numFmtId="0" fontId="15" fillId="0" borderId="0" xfId="0" applyFont="1" applyFill="1" applyBorder="1" applyAlignment="1">
      <alignment horizontal="center" vertical="top" wrapText="1"/>
    </xf>
    <xf numFmtId="3" fontId="18" fillId="0" borderId="0" xfId="0" applyNumberFormat="1" applyFont="1" applyFill="1" applyBorder="1" applyAlignment="1">
      <alignment horizontal="center" vertical="top" wrapText="1"/>
    </xf>
    <xf numFmtId="0" fontId="55" fillId="0" borderId="0" xfId="0" applyFont="1" applyBorder="1" applyAlignment="1">
      <alignment horizontal="center" vertical="center"/>
    </xf>
    <xf numFmtId="0" fontId="55" fillId="0" borderId="0" xfId="0" applyFont="1" applyBorder="1" applyAlignment="1">
      <alignment horizontal="center" vertical="center"/>
    </xf>
    <xf numFmtId="4" fontId="18"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0" fontId="3" fillId="4" borderId="10" xfId="0" applyFont="1" applyFill="1" applyBorder="1" applyAlignment="1">
      <alignment horizontal="center" vertical="top" wrapText="1"/>
    </xf>
    <xf numFmtId="0" fontId="55" fillId="0" borderId="0" xfId="0" applyFont="1" applyBorder="1" applyAlignment="1">
      <alignment horizontal="center" vertical="center"/>
    </xf>
    <xf numFmtId="0" fontId="55" fillId="0" borderId="14" xfId="0" applyFont="1" applyBorder="1" applyAlignment="1">
      <alignment horizontal="center" vertical="top"/>
    </xf>
    <xf numFmtId="0" fontId="55" fillId="0" borderId="15" xfId="0" applyFont="1" applyBorder="1" applyAlignment="1">
      <alignment horizontal="center" vertical="top"/>
    </xf>
    <xf numFmtId="0" fontId="3" fillId="0" borderId="10" xfId="0" applyFont="1" applyBorder="1" applyAlignment="1" quotePrefix="1">
      <alignment horizontal="center" vertical="top" wrapText="1"/>
    </xf>
    <xf numFmtId="0" fontId="3" fillId="0" borderId="10" xfId="0" applyFont="1" applyFill="1" applyBorder="1" applyAlignment="1">
      <alignment horizontal="center" vertical="top" wrapText="1"/>
    </xf>
    <xf numFmtId="0" fontId="55" fillId="0" borderId="0" xfId="0" applyFont="1" applyBorder="1" applyAlignment="1">
      <alignment horizontal="center" vertical="center"/>
    </xf>
    <xf numFmtId="3" fontId="3" fillId="4" borderId="10"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3" fontId="55" fillId="0" borderId="0" xfId="0" applyNumberFormat="1" applyFont="1" applyBorder="1" applyAlignment="1">
      <alignment horizontal="center"/>
    </xf>
    <xf numFmtId="3" fontId="56" fillId="0" borderId="0" xfId="0" applyNumberFormat="1" applyFont="1" applyBorder="1" applyAlignment="1">
      <alignment horizontal="center" vertical="top"/>
    </xf>
    <xf numFmtId="1" fontId="3" fillId="0" borderId="0" xfId="0" applyNumberFormat="1" applyFont="1" applyFill="1" applyBorder="1" applyAlignment="1">
      <alignment horizontal="center" vertical="top" wrapText="1"/>
    </xf>
    <xf numFmtId="225" fontId="15" fillId="0" borderId="0" xfId="62" applyNumberFormat="1" applyFont="1" applyFill="1" applyBorder="1" applyAlignment="1">
      <alignment horizontal="center" vertical="center" wrapText="1"/>
    </xf>
    <xf numFmtId="225" fontId="15" fillId="0" borderId="0" xfId="0" applyNumberFormat="1" applyFont="1" applyFill="1" applyBorder="1" applyAlignment="1">
      <alignment horizontal="center" vertical="center" wrapText="1"/>
    </xf>
    <xf numFmtId="225" fontId="18" fillId="0" borderId="0" xfId="62" applyNumberFormat="1" applyFont="1" applyFill="1" applyBorder="1" applyAlignment="1">
      <alignment horizontal="center" vertical="center" wrapText="1"/>
    </xf>
    <xf numFmtId="225" fontId="18" fillId="0" borderId="0" xfId="62" applyNumberFormat="1" applyFont="1" applyFill="1" applyBorder="1" applyAlignment="1">
      <alignment vertical="center"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3" fillId="0" borderId="0" xfId="0" applyFont="1" applyFill="1" applyAlignment="1">
      <alignment horizontal="center" vertical="top" wrapText="1"/>
    </xf>
    <xf numFmtId="0" fontId="56" fillId="0" borderId="0" xfId="0" applyFont="1" applyBorder="1" applyAlignment="1">
      <alignment horizontal="left" vertical="center"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18" fillId="0" borderId="0" xfId="0" applyFont="1" applyFill="1" applyBorder="1" applyAlignment="1">
      <alignment horizontal="left" vertical="top" wrapText="1"/>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12" fillId="0" borderId="0" xfId="0" applyFont="1" applyFill="1" applyAlignment="1">
      <alignment horizontal="center" vertical="center"/>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5" fillId="0" borderId="16" xfId="0" applyFont="1" applyBorder="1" applyAlignment="1">
      <alignment horizontal="center" vertical="top"/>
    </xf>
    <xf numFmtId="0" fontId="55" fillId="0" borderId="17" xfId="0" applyFont="1" applyBorder="1" applyAlignment="1">
      <alignment horizontal="center" vertical="top"/>
    </xf>
    <xf numFmtId="0" fontId="55" fillId="0" borderId="11" xfId="0" applyFont="1" applyBorder="1" applyAlignment="1">
      <alignment horizontal="center" vertical="top"/>
    </xf>
    <xf numFmtId="0" fontId="15" fillId="0" borderId="0" xfId="0" applyFont="1" applyFill="1" applyBorder="1" applyAlignment="1">
      <alignment horizontal="center" vertical="top" wrapText="1"/>
    </xf>
    <xf numFmtId="0" fontId="18" fillId="0" borderId="19" xfId="0" applyFont="1" applyFill="1" applyBorder="1" applyAlignment="1">
      <alignment horizontal="left" vertical="top" wrapText="1"/>
    </xf>
    <xf numFmtId="0" fontId="3"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9" fillId="0" borderId="0" xfId="0" applyFont="1" applyFill="1" applyAlignment="1">
      <alignment horizontal="center" vertical="center"/>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0" xfId="0" applyFont="1" applyFill="1" applyAlignment="1">
      <alignment horizontal="center"/>
    </xf>
    <xf numFmtId="0" fontId="8" fillId="0" borderId="0" xfId="0" applyFont="1" applyFill="1" applyAlignment="1">
      <alignment horizontal="center" vertical="center"/>
    </xf>
    <xf numFmtId="0" fontId="55" fillId="0" borderId="0" xfId="0" applyFont="1" applyBorder="1" applyAlignment="1">
      <alignment horizontal="center" vertical="center"/>
    </xf>
    <xf numFmtId="0" fontId="3" fillId="0" borderId="0" xfId="0" applyFont="1" applyFill="1" applyBorder="1" applyAlignment="1">
      <alignment horizontal="center" vertical="top" wrapText="1"/>
    </xf>
    <xf numFmtId="0" fontId="56" fillId="0" borderId="0" xfId="0" applyFont="1" applyBorder="1" applyAlignment="1">
      <alignment horizontal="center" vertical="center"/>
    </xf>
    <xf numFmtId="0" fontId="18" fillId="0" borderId="0" xfId="0"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tabSelected="1" view="pageBreakPreview" zoomScale="60" zoomScaleNormal="80" workbookViewId="0" topLeftCell="A1">
      <selection activeCell="A10" sqref="A10:D10"/>
    </sheetView>
  </sheetViews>
  <sheetFormatPr defaultColWidth="9.00390625" defaultRowHeight="12.75"/>
  <cols>
    <col min="1" max="1" width="27.875" style="3" customWidth="1"/>
    <col min="2" max="2" width="21.00390625" style="3" customWidth="1"/>
    <col min="3" max="3" width="74.375" style="2" customWidth="1"/>
    <col min="4" max="4" width="24.375" style="2" customWidth="1"/>
    <col min="5" max="16384" width="9.125" style="9" customWidth="1"/>
  </cols>
  <sheetData>
    <row r="1" spans="1:4" s="2" customFormat="1" ht="22.5" customHeight="1">
      <c r="A1" s="1"/>
      <c r="B1" s="1"/>
      <c r="C1" s="68" t="s">
        <v>3</v>
      </c>
      <c r="D1" s="68"/>
    </row>
    <row r="2" spans="1:4" s="2" customFormat="1" ht="22.5" customHeight="1">
      <c r="A2" s="1"/>
      <c r="B2" s="1"/>
      <c r="C2" s="69" t="s">
        <v>45</v>
      </c>
      <c r="D2" s="69"/>
    </row>
    <row r="3" spans="1:4" s="2" customFormat="1" ht="22.5" customHeight="1">
      <c r="A3" s="1"/>
      <c r="B3" s="1"/>
      <c r="C3" s="82" t="s">
        <v>55</v>
      </c>
      <c r="D3" s="82"/>
    </row>
    <row r="4" spans="1:4" s="2" customFormat="1" ht="22.5" customHeight="1">
      <c r="A4" s="7"/>
      <c r="B4" s="7"/>
      <c r="C4" s="7"/>
      <c r="D4" s="7"/>
    </row>
    <row r="5" spans="1:4" s="3" customFormat="1" ht="25.5" customHeight="1">
      <c r="A5" s="87" t="s">
        <v>4</v>
      </c>
      <c r="B5" s="87"/>
      <c r="C5" s="87"/>
      <c r="D5" s="87"/>
    </row>
    <row r="6" spans="1:4" s="3" customFormat="1" ht="22.5" customHeight="1">
      <c r="A6" s="87" t="s">
        <v>46</v>
      </c>
      <c r="B6" s="87"/>
      <c r="C6" s="87"/>
      <c r="D6" s="87"/>
    </row>
    <row r="7" spans="1:4" s="3" customFormat="1" ht="33" customHeight="1">
      <c r="A7" s="90">
        <v>1450200000</v>
      </c>
      <c r="B7" s="90"/>
      <c r="C7" s="90"/>
      <c r="D7" s="90"/>
    </row>
    <row r="8" spans="1:4" s="3" customFormat="1" ht="12" customHeight="1">
      <c r="A8" s="91" t="s">
        <v>2</v>
      </c>
      <c r="B8" s="91"/>
      <c r="C8" s="91"/>
      <c r="D8" s="91"/>
    </row>
    <row r="9" spans="1:4" s="3" customFormat="1" ht="12" customHeight="1">
      <c r="A9" s="14"/>
      <c r="B9" s="14"/>
      <c r="C9" s="14"/>
      <c r="D9" s="14"/>
    </row>
    <row r="10" spans="1:4" s="3" customFormat="1" ht="19.5" customHeight="1">
      <c r="A10" s="70" t="s">
        <v>8</v>
      </c>
      <c r="B10" s="70"/>
      <c r="C10" s="70"/>
      <c r="D10" s="70"/>
    </row>
    <row r="11" spans="1:4" s="3" customFormat="1" ht="36.75" customHeight="1">
      <c r="A11" s="10"/>
      <c r="B11" s="10"/>
      <c r="C11" s="10"/>
      <c r="D11" s="35" t="s">
        <v>34</v>
      </c>
    </row>
    <row r="12" spans="1:4" s="3" customFormat="1" ht="19.5" customHeight="1">
      <c r="A12" s="71" t="s">
        <v>9</v>
      </c>
      <c r="B12" s="83" t="s">
        <v>10</v>
      </c>
      <c r="C12" s="84"/>
      <c r="D12" s="73" t="s">
        <v>1</v>
      </c>
    </row>
    <row r="13" spans="1:4" s="3" customFormat="1" ht="106.5" customHeight="1">
      <c r="A13" s="72"/>
      <c r="B13" s="85"/>
      <c r="C13" s="86"/>
      <c r="D13" s="74"/>
    </row>
    <row r="14" spans="1:4" s="3" customFormat="1" ht="19.5" customHeight="1">
      <c r="A14" s="5">
        <v>1</v>
      </c>
      <c r="B14" s="88">
        <v>2</v>
      </c>
      <c r="C14" s="89"/>
      <c r="D14" s="6">
        <v>3</v>
      </c>
    </row>
    <row r="15" spans="1:6" s="3" customFormat="1" ht="21.75" customHeight="1">
      <c r="A15" s="64" t="s">
        <v>26</v>
      </c>
      <c r="B15" s="65"/>
      <c r="C15" s="65"/>
      <c r="D15" s="66"/>
      <c r="E15" s="30"/>
      <c r="F15" s="31"/>
    </row>
    <row r="16" spans="1:6" s="3" customFormat="1" ht="21.75" customHeight="1">
      <c r="A16" s="32"/>
      <c r="B16" s="80"/>
      <c r="C16" s="80"/>
      <c r="D16" s="32"/>
      <c r="E16" s="30"/>
      <c r="F16" s="31"/>
    </row>
    <row r="17" spans="1:6" s="3" customFormat="1" ht="27.75" customHeight="1">
      <c r="A17" s="32">
        <v>41033900</v>
      </c>
      <c r="B17" s="93" t="s">
        <v>51</v>
      </c>
      <c r="C17" s="93"/>
      <c r="D17" s="57">
        <f>D18</f>
        <v>57261900</v>
      </c>
      <c r="E17" s="30"/>
      <c r="F17" s="31"/>
    </row>
    <row r="18" spans="1:6" s="3" customFormat="1" ht="27.75" customHeight="1">
      <c r="A18" s="52">
        <v>9900000000</v>
      </c>
      <c r="B18" s="81" t="s">
        <v>52</v>
      </c>
      <c r="C18" s="81"/>
      <c r="D18" s="58">
        <v>57261900</v>
      </c>
      <c r="E18" s="30"/>
      <c r="F18" s="31"/>
    </row>
    <row r="19" spans="1:6" s="3" customFormat="1" ht="56.25" customHeight="1">
      <c r="A19" s="55">
        <v>41040200</v>
      </c>
      <c r="B19" s="93" t="s">
        <v>54</v>
      </c>
      <c r="C19" s="93"/>
      <c r="D19" s="56">
        <f>D20</f>
        <v>2408240</v>
      </c>
      <c r="E19" s="30"/>
      <c r="F19" s="31"/>
    </row>
    <row r="20" spans="1:6" s="3" customFormat="1" ht="27.75" customHeight="1">
      <c r="A20" s="52">
        <v>1410000000</v>
      </c>
      <c r="B20" s="81" t="s">
        <v>24</v>
      </c>
      <c r="C20" s="81"/>
      <c r="D20" s="58">
        <v>2408240</v>
      </c>
      <c r="E20" s="30"/>
      <c r="F20" s="31"/>
    </row>
    <row r="21" spans="1:6" s="3" customFormat="1" ht="50.25" customHeight="1">
      <c r="A21" s="32">
        <v>41051000</v>
      </c>
      <c r="B21" s="93" t="s">
        <v>53</v>
      </c>
      <c r="C21" s="93"/>
      <c r="D21" s="57">
        <f>D22</f>
        <v>1359978</v>
      </c>
      <c r="E21" s="30"/>
      <c r="F21" s="31"/>
    </row>
    <row r="22" spans="1:6" s="3" customFormat="1" ht="29.25" customHeight="1">
      <c r="A22" s="11">
        <v>1410000000</v>
      </c>
      <c r="B22" s="94" t="s">
        <v>24</v>
      </c>
      <c r="C22" s="94"/>
      <c r="D22" s="59">
        <v>1359978</v>
      </c>
      <c r="E22" s="30"/>
      <c r="F22" s="31"/>
    </row>
    <row r="23" spans="1:5" s="3" customFormat="1" ht="21.75" customHeight="1">
      <c r="A23" s="32">
        <v>41053900</v>
      </c>
      <c r="B23" s="92" t="s">
        <v>27</v>
      </c>
      <c r="C23" s="92"/>
      <c r="D23" s="53">
        <f>D24+D34+D38+D46</f>
        <v>4545242</v>
      </c>
      <c r="E23" s="29"/>
    </row>
    <row r="24" spans="1:5" s="3" customFormat="1" ht="21.75" customHeight="1">
      <c r="A24" s="32">
        <v>14100000000</v>
      </c>
      <c r="B24" s="92" t="s">
        <v>24</v>
      </c>
      <c r="C24" s="92"/>
      <c r="D24" s="53">
        <f>D26+D27+D28+D29+D30+D31+D32+D33</f>
        <v>338209</v>
      </c>
      <c r="E24" s="29"/>
    </row>
    <row r="25" spans="1:5" s="3" customFormat="1" ht="21.75" customHeight="1">
      <c r="A25" s="32"/>
      <c r="B25" s="92" t="s">
        <v>28</v>
      </c>
      <c r="C25" s="92"/>
      <c r="D25" s="53"/>
      <c r="E25" s="29"/>
    </row>
    <row r="26" spans="1:5" s="3" customFormat="1" ht="63" customHeight="1">
      <c r="A26" s="32"/>
      <c r="B26" s="63" t="s">
        <v>19</v>
      </c>
      <c r="C26" s="63"/>
      <c r="D26" s="54">
        <v>60000</v>
      </c>
      <c r="E26" s="29"/>
    </row>
    <row r="27" spans="1:5" s="3" customFormat="1" ht="110.25" customHeight="1">
      <c r="A27" s="32"/>
      <c r="B27" s="63" t="s">
        <v>20</v>
      </c>
      <c r="C27" s="63"/>
      <c r="D27" s="54">
        <v>17545</v>
      </c>
      <c r="E27" s="29"/>
    </row>
    <row r="28" spans="1:5" s="3" customFormat="1" ht="106.5" customHeight="1">
      <c r="A28" s="32"/>
      <c r="B28" s="63" t="s">
        <v>25</v>
      </c>
      <c r="C28" s="63"/>
      <c r="D28" s="54">
        <v>28072</v>
      </c>
      <c r="E28" s="29"/>
    </row>
    <row r="29" spans="1:5" s="3" customFormat="1" ht="311.25" customHeight="1">
      <c r="A29" s="32"/>
      <c r="B29" s="63" t="s">
        <v>47</v>
      </c>
      <c r="C29" s="63"/>
      <c r="D29" s="54">
        <v>30000</v>
      </c>
      <c r="E29" s="29"/>
    </row>
    <row r="30" spans="1:5" s="3" customFormat="1" ht="316.5" customHeight="1">
      <c r="A30" s="32"/>
      <c r="B30" s="63" t="s">
        <v>48</v>
      </c>
      <c r="C30" s="63"/>
      <c r="D30" s="54">
        <v>60000</v>
      </c>
      <c r="E30" s="29"/>
    </row>
    <row r="31" spans="1:5" s="3" customFormat="1" ht="76.5" customHeight="1">
      <c r="A31" s="32"/>
      <c r="B31" s="63" t="s">
        <v>21</v>
      </c>
      <c r="C31" s="63"/>
      <c r="D31" s="54">
        <v>120200</v>
      </c>
      <c r="E31" s="29"/>
    </row>
    <row r="32" spans="1:5" s="3" customFormat="1" ht="85.5" customHeight="1">
      <c r="A32" s="15"/>
      <c r="B32" s="63" t="s">
        <v>22</v>
      </c>
      <c r="C32" s="63"/>
      <c r="D32" s="54">
        <v>8372</v>
      </c>
      <c r="E32" s="29"/>
    </row>
    <row r="33" spans="1:5" s="3" customFormat="1" ht="125.25" customHeight="1">
      <c r="A33" s="37"/>
      <c r="B33" s="63" t="s">
        <v>23</v>
      </c>
      <c r="C33" s="63"/>
      <c r="D33" s="54">
        <v>14020</v>
      </c>
      <c r="E33" s="29"/>
    </row>
    <row r="34" spans="1:5" s="3" customFormat="1" ht="34.5" customHeight="1">
      <c r="A34" s="37">
        <v>14554000000</v>
      </c>
      <c r="B34" s="78" t="s">
        <v>30</v>
      </c>
      <c r="C34" s="78"/>
      <c r="D34" s="42">
        <f>D35+D36+D37</f>
        <v>757520</v>
      </c>
      <c r="E34" s="29"/>
    </row>
    <row r="35" spans="1:5" s="3" customFormat="1" ht="138.75" customHeight="1">
      <c r="A35" s="37"/>
      <c r="B35" s="95" t="s">
        <v>37</v>
      </c>
      <c r="C35" s="95"/>
      <c r="D35" s="38">
        <v>216700</v>
      </c>
      <c r="E35" s="29"/>
    </row>
    <row r="36" spans="1:5" s="3" customFormat="1" ht="99.75" customHeight="1">
      <c r="A36" s="37"/>
      <c r="B36" s="67" t="s">
        <v>38</v>
      </c>
      <c r="C36" s="67"/>
      <c r="D36" s="38">
        <v>77160</v>
      </c>
      <c r="E36" s="39"/>
    </row>
    <row r="37" spans="1:5" s="3" customFormat="1" ht="138" customHeight="1">
      <c r="A37" s="37"/>
      <c r="B37" s="67" t="s">
        <v>39</v>
      </c>
      <c r="C37" s="67"/>
      <c r="D37" s="41">
        <f>386500+77160</f>
        <v>463660</v>
      </c>
      <c r="E37" s="39"/>
    </row>
    <row r="38" spans="1:5" s="3" customFormat="1" ht="37.5" customHeight="1">
      <c r="A38" s="37">
        <v>14546000000</v>
      </c>
      <c r="B38" s="78" t="s">
        <v>29</v>
      </c>
      <c r="C38" s="78"/>
      <c r="D38" s="42">
        <f>D39+D40+D41+D42+D43+D44+D45</f>
        <v>3380913</v>
      </c>
      <c r="E38" s="29"/>
    </row>
    <row r="39" spans="1:5" s="3" customFormat="1" ht="65.25" customHeight="1">
      <c r="A39" s="37"/>
      <c r="B39" s="67" t="s">
        <v>36</v>
      </c>
      <c r="C39" s="67"/>
      <c r="D39" s="38">
        <v>41167</v>
      </c>
      <c r="E39" s="36"/>
    </row>
    <row r="40" spans="1:5" s="3" customFormat="1" ht="124.5" customHeight="1">
      <c r="A40" s="37"/>
      <c r="B40" s="67" t="s">
        <v>35</v>
      </c>
      <c r="C40" s="67"/>
      <c r="D40" s="38">
        <v>194256</v>
      </c>
      <c r="E40" s="29"/>
    </row>
    <row r="41" spans="1:5" s="3" customFormat="1" ht="124.5" customHeight="1">
      <c r="A41" s="37"/>
      <c r="B41" s="67" t="s">
        <v>44</v>
      </c>
      <c r="C41" s="67"/>
      <c r="D41" s="38">
        <v>526289</v>
      </c>
      <c r="E41" s="40"/>
    </row>
    <row r="42" spans="1:5" s="3" customFormat="1" ht="93" customHeight="1">
      <c r="A42" s="37"/>
      <c r="B42" s="67" t="s">
        <v>40</v>
      </c>
      <c r="C42" s="67"/>
      <c r="D42" s="38">
        <v>62221</v>
      </c>
      <c r="E42" s="40"/>
    </row>
    <row r="43" spans="1:5" s="3" customFormat="1" ht="135.75" customHeight="1">
      <c r="A43" s="37"/>
      <c r="B43" s="67" t="s">
        <v>41</v>
      </c>
      <c r="C43" s="67"/>
      <c r="D43" s="41">
        <v>1533181</v>
      </c>
      <c r="E43" s="40"/>
    </row>
    <row r="44" spans="1:5" s="3" customFormat="1" ht="135.75" customHeight="1">
      <c r="A44" s="37"/>
      <c r="B44" s="67" t="s">
        <v>43</v>
      </c>
      <c r="C44" s="67"/>
      <c r="D44" s="41">
        <v>810633</v>
      </c>
      <c r="E44" s="40"/>
    </row>
    <row r="45" spans="1:5" s="3" customFormat="1" ht="122.25" customHeight="1">
      <c r="A45" s="37"/>
      <c r="B45" s="67" t="s">
        <v>42</v>
      </c>
      <c r="C45" s="67"/>
      <c r="D45" s="41">
        <v>213166</v>
      </c>
      <c r="E45" s="40"/>
    </row>
    <row r="46" spans="1:5" s="3" customFormat="1" ht="37.5" customHeight="1">
      <c r="A46" s="37">
        <v>14524000000</v>
      </c>
      <c r="B46" s="78" t="s">
        <v>49</v>
      </c>
      <c r="C46" s="78"/>
      <c r="D46" s="42">
        <f>D47</f>
        <v>68600</v>
      </c>
      <c r="E46" s="50"/>
    </row>
    <row r="47" spans="1:5" s="3" customFormat="1" ht="122.25" customHeight="1">
      <c r="A47" s="37"/>
      <c r="B47" s="79" t="s">
        <v>50</v>
      </c>
      <c r="C47" s="79"/>
      <c r="D47" s="41">
        <v>68600</v>
      </c>
      <c r="E47" s="50"/>
    </row>
    <row r="48" spans="1:5" s="3" customFormat="1" ht="36.75" customHeight="1">
      <c r="A48" s="75" t="s">
        <v>31</v>
      </c>
      <c r="B48" s="76"/>
      <c r="C48" s="76"/>
      <c r="D48" s="77"/>
      <c r="E48" s="29"/>
    </row>
    <row r="49" spans="1:5" s="3" customFormat="1" ht="36.75" customHeight="1">
      <c r="A49" s="46"/>
      <c r="B49" s="34"/>
      <c r="C49" s="34"/>
      <c r="D49" s="47"/>
      <c r="E49" s="45"/>
    </row>
    <row r="50" spans="1:5" s="3" customFormat="1" ht="51.75" customHeight="1">
      <c r="A50" s="16" t="s">
        <v>14</v>
      </c>
      <c r="B50" s="16" t="s">
        <v>14</v>
      </c>
      <c r="C50" s="17" t="s">
        <v>15</v>
      </c>
      <c r="D50" s="43">
        <f>D51+D52</f>
        <v>65575360</v>
      </c>
      <c r="E50" s="29"/>
    </row>
    <row r="51" spans="1:5" s="3" customFormat="1" ht="51.75" customHeight="1">
      <c r="A51" s="16" t="s">
        <v>14</v>
      </c>
      <c r="B51" s="16" t="s">
        <v>14</v>
      </c>
      <c r="C51" s="17" t="s">
        <v>16</v>
      </c>
      <c r="D51" s="43">
        <f>D23+D21+D17+D19</f>
        <v>65575360</v>
      </c>
      <c r="E51" s="29"/>
    </row>
    <row r="52" spans="1:5" s="3" customFormat="1" ht="51.75" customHeight="1">
      <c r="A52" s="20" t="s">
        <v>14</v>
      </c>
      <c r="B52" s="20" t="s">
        <v>14</v>
      </c>
      <c r="C52" s="21" t="s">
        <v>17</v>
      </c>
      <c r="D52" s="44"/>
      <c r="E52" s="29"/>
    </row>
    <row r="53" spans="4:5" s="3" customFormat="1" ht="12.75" customHeight="1">
      <c r="D53" s="33"/>
      <c r="E53" s="29"/>
    </row>
    <row r="54" spans="1:4" s="3" customFormat="1" ht="21" customHeight="1">
      <c r="A54" s="70" t="s">
        <v>7</v>
      </c>
      <c r="B54" s="70"/>
      <c r="C54" s="70"/>
      <c r="D54" s="70"/>
    </row>
    <row r="55" spans="1:4" s="3" customFormat="1" ht="13.5" customHeight="1">
      <c r="A55" s="4"/>
      <c r="B55" s="4"/>
      <c r="C55" s="1" t="s">
        <v>0</v>
      </c>
      <c r="D55" s="1"/>
    </row>
    <row r="56" spans="1:4" s="3" customFormat="1" ht="96.75" customHeight="1">
      <c r="A56" s="13" t="s">
        <v>5</v>
      </c>
      <c r="B56" s="13" t="s">
        <v>18</v>
      </c>
      <c r="C56" s="28" t="s">
        <v>6</v>
      </c>
      <c r="D56" s="28" t="s">
        <v>1</v>
      </c>
    </row>
    <row r="57" spans="1:4" s="3" customFormat="1" ht="19.5" customHeight="1">
      <c r="A57" s="5">
        <v>1</v>
      </c>
      <c r="B57" s="5">
        <v>2</v>
      </c>
      <c r="C57" s="5">
        <v>3</v>
      </c>
      <c r="D57" s="5">
        <v>4</v>
      </c>
    </row>
    <row r="58" spans="1:4" s="3" customFormat="1" ht="21" customHeight="1">
      <c r="A58" s="64" t="s">
        <v>12</v>
      </c>
      <c r="B58" s="65"/>
      <c r="C58" s="65"/>
      <c r="D58" s="66"/>
    </row>
    <row r="59" spans="1:4" s="3" customFormat="1" ht="24.75" customHeight="1">
      <c r="A59" s="48"/>
      <c r="B59" s="49"/>
      <c r="C59" s="49"/>
      <c r="D59" s="49"/>
    </row>
    <row r="60" spans="1:4" s="12" customFormat="1" ht="24.75" customHeight="1">
      <c r="A60" s="75" t="s">
        <v>13</v>
      </c>
      <c r="B60" s="76"/>
      <c r="C60" s="76"/>
      <c r="D60" s="77"/>
    </row>
    <row r="61" spans="1:4" s="3" customFormat="1" ht="30.75" customHeight="1">
      <c r="A61" s="25" t="s">
        <v>11</v>
      </c>
      <c r="B61" s="25"/>
      <c r="C61" s="26"/>
      <c r="D61" s="27"/>
    </row>
    <row r="62" spans="1:4" s="3" customFormat="1" ht="23.25" customHeight="1">
      <c r="A62" s="23"/>
      <c r="B62" s="23"/>
      <c r="C62" s="11"/>
      <c r="D62" s="24"/>
    </row>
    <row r="63" spans="1:4" s="19" customFormat="1" ht="29.25" customHeight="1">
      <c r="A63" s="16" t="s">
        <v>14</v>
      </c>
      <c r="B63" s="16" t="s">
        <v>14</v>
      </c>
      <c r="C63" s="17" t="s">
        <v>15</v>
      </c>
      <c r="D63" s="18">
        <f>D64+D65</f>
        <v>0</v>
      </c>
    </row>
    <row r="64" spans="1:4" s="19" customFormat="1" ht="28.5" customHeight="1">
      <c r="A64" s="16" t="s">
        <v>14</v>
      </c>
      <c r="B64" s="16" t="s">
        <v>14</v>
      </c>
      <c r="C64" s="17" t="s">
        <v>16</v>
      </c>
      <c r="D64" s="18">
        <f>D59</f>
        <v>0</v>
      </c>
    </row>
    <row r="65" spans="1:4" s="22" customFormat="1" ht="29.25" customHeight="1">
      <c r="A65" s="20" t="s">
        <v>14</v>
      </c>
      <c r="B65" s="20" t="s">
        <v>14</v>
      </c>
      <c r="C65" s="21" t="s">
        <v>17</v>
      </c>
      <c r="D65" s="51">
        <f>D61</f>
        <v>0</v>
      </c>
    </row>
    <row r="66" spans="1:4" s="3" customFormat="1" ht="9" customHeight="1" hidden="1">
      <c r="A66" s="8"/>
      <c r="B66" s="8"/>
      <c r="C66" s="1"/>
      <c r="D66" s="1"/>
    </row>
    <row r="67" spans="1:4" s="3" customFormat="1" ht="7.5" customHeight="1">
      <c r="A67" s="8"/>
      <c r="B67" s="8"/>
      <c r="C67" s="1"/>
      <c r="D67" s="1"/>
    </row>
    <row r="68" spans="1:4" s="3" customFormat="1" ht="19.5" customHeight="1">
      <c r="A68" s="8"/>
      <c r="B68" s="8"/>
      <c r="C68" s="1"/>
      <c r="D68" s="1"/>
    </row>
    <row r="69" spans="1:4" s="3" customFormat="1" ht="59.25" customHeight="1">
      <c r="A69" s="60" t="s">
        <v>32</v>
      </c>
      <c r="B69" s="60"/>
      <c r="C69" s="62" t="s">
        <v>33</v>
      </c>
      <c r="D69" s="62"/>
    </row>
    <row r="70" spans="1:4" ht="60.75" customHeight="1">
      <c r="A70" s="60"/>
      <c r="B70" s="60"/>
      <c r="C70" s="61"/>
      <c r="D70" s="61"/>
    </row>
    <row r="71" ht="25.5" customHeight="1"/>
  </sheetData>
  <sheetProtection/>
  <mergeCells count="53">
    <mergeCell ref="B24:C24"/>
    <mergeCell ref="B27:C27"/>
    <mergeCell ref="B35:C35"/>
    <mergeCell ref="B29:C29"/>
    <mergeCell ref="B25:C25"/>
    <mergeCell ref="B23:C23"/>
    <mergeCell ref="B17:C17"/>
    <mergeCell ref="B21:C21"/>
    <mergeCell ref="B22:C22"/>
    <mergeCell ref="B45:C45"/>
    <mergeCell ref="B37:C37"/>
    <mergeCell ref="B38:C38"/>
    <mergeCell ref="B19:C19"/>
    <mergeCell ref="B20:C20"/>
    <mergeCell ref="C3:D3"/>
    <mergeCell ref="B34:C34"/>
    <mergeCell ref="B12:C13"/>
    <mergeCell ref="A6:D6"/>
    <mergeCell ref="B14:C14"/>
    <mergeCell ref="A7:D7"/>
    <mergeCell ref="A15:D15"/>
    <mergeCell ref="B32:C32"/>
    <mergeCell ref="A8:D8"/>
    <mergeCell ref="A5:D5"/>
    <mergeCell ref="B43:C43"/>
    <mergeCell ref="B30:C30"/>
    <mergeCell ref="B26:C26"/>
    <mergeCell ref="B40:C40"/>
    <mergeCell ref="B41:C41"/>
    <mergeCell ref="A54:D54"/>
    <mergeCell ref="B44:C44"/>
    <mergeCell ref="B28:C28"/>
    <mergeCell ref="B33:C33"/>
    <mergeCell ref="C1:D1"/>
    <mergeCell ref="C2:D2"/>
    <mergeCell ref="A10:D10"/>
    <mergeCell ref="A12:A13"/>
    <mergeCell ref="D12:D13"/>
    <mergeCell ref="A60:D60"/>
    <mergeCell ref="B46:C46"/>
    <mergeCell ref="B47:C47"/>
    <mergeCell ref="B16:C16"/>
    <mergeCell ref="B18:C18"/>
    <mergeCell ref="A70:B70"/>
    <mergeCell ref="C70:D70"/>
    <mergeCell ref="A69:B69"/>
    <mergeCell ref="C69:D69"/>
    <mergeCell ref="B31:C31"/>
    <mergeCell ref="A58:D58"/>
    <mergeCell ref="B42:C42"/>
    <mergeCell ref="B36:C36"/>
    <mergeCell ref="A48:D48"/>
    <mergeCell ref="B39:C39"/>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8" r:id="rId1"/>
  <headerFooter differentFirst="1" alignWithMargins="0">
    <oddHeader xml:space="preserve">&amp;R&amp;"Times New Roman,обычный"Продовження   додатка   5            
до рішення міської ради
                          </oddHeader>
    <oddFooter>&amp;C&amp;P</oddFooter>
  </headerFooter>
  <rowBreaks count="1" manualBreakCount="1">
    <brk id="5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2023-01-12T15:02:00Z</cp:lastPrinted>
  <dcterms:created xsi:type="dcterms:W3CDTF">2002-10-23T13:00:01Z</dcterms:created>
  <dcterms:modified xsi:type="dcterms:W3CDTF">2023-01-12T15:02:41Z</dcterms:modified>
  <cp:category/>
  <cp:version/>
  <cp:contentType/>
  <cp:contentStatus/>
</cp:coreProperties>
</file>