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8" i="1"/>
  <c r="D11"/>
  <c r="D9"/>
  <c r="G8"/>
  <c r="D21" l="1"/>
  <c r="G14"/>
  <c r="G13"/>
  <c r="G11"/>
  <c r="G9"/>
  <c r="F8"/>
  <c r="G10"/>
  <c r="G12"/>
  <c r="G15"/>
  <c r="G16"/>
  <c r="G17"/>
  <c r="G18"/>
  <c r="G19"/>
  <c r="G20"/>
  <c r="F9"/>
  <c r="F10"/>
  <c r="F11"/>
  <c r="F12"/>
  <c r="F13"/>
  <c r="F14"/>
  <c r="F15"/>
  <c r="F16"/>
  <c r="F17"/>
  <c r="F18"/>
  <c r="F19"/>
  <c r="F20"/>
  <c r="C21" l="1"/>
  <c r="E21"/>
  <c r="G21" s="1"/>
  <c r="F21" l="1"/>
</calcChain>
</file>

<file path=xl/sharedStrings.xml><?xml version="1.0" encoding="utf-8"?>
<sst xmlns="http://schemas.openxmlformats.org/spreadsheetml/2006/main" count="25" uniqueCount="25">
  <si>
    <t>№п/п</t>
  </si>
  <si>
    <t>Всього</t>
  </si>
  <si>
    <t>Найменування закладу</t>
  </si>
  <si>
    <t>ДНЗ "Віночок" м. Баштанка</t>
  </si>
  <si>
    <t>ДНЗ "Дюймовочка" м. Баштанка</t>
  </si>
  <si>
    <t>ДНЗ "Чебурашка" м. Баштанка</t>
  </si>
  <si>
    <t>ДНЗ "Ягідка" м. Баштанка</t>
  </si>
  <si>
    <t>ДНЗ "Лелеченя" с. Добре</t>
  </si>
  <si>
    <t>ДНЗ "Дивограй" с. Новоєгорівка</t>
  </si>
  <si>
    <t>ДНЗ "Малятко" с. Новоіванівка</t>
  </si>
  <si>
    <t>ДНЗ "Сонечко" с. Новопавлівка</t>
  </si>
  <si>
    <t>ДНЗ "Джерельце" с. Новосергіївка</t>
  </si>
  <si>
    <t>ДНЗ "Краплинка" с. Піски</t>
  </si>
  <si>
    <t>ДНЗ "Пролісок" с.Плющівка</t>
  </si>
  <si>
    <t>ДНЗ "Веселка" с. Христофорівка</t>
  </si>
  <si>
    <t>ДНЗ "Калинонька" с. Явкино</t>
  </si>
  <si>
    <t>тис. грн.</t>
  </si>
  <si>
    <t>Середньорічна кількість дітей</t>
  </si>
  <si>
    <t>(загальний фонд )</t>
  </si>
  <si>
    <t>Аналіз використання бюджетних коштів на утримання 1 дитини  в дошкільних закладах освіти у січні - червні 2020 року</t>
  </si>
  <si>
    <t>Обсяг витрат у  січні - червні 2020 року</t>
  </si>
  <si>
    <t>Обсяг витрат (без додаткових коштів на покращення матеіально - технічної бази) у  січні - червні 2020 року</t>
  </si>
  <si>
    <t>Витрати на 1 дитину у   січні - червні 2020 року</t>
  </si>
  <si>
    <t>Витрати на 1 дитину у січні - червні 2020 року (без додаткових коштів на покращення матеіально - технічної бази)</t>
  </si>
  <si>
    <t>Таблиця 5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</si>
</sst>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/>
    <xf numFmtId="164" fontId="2" fillId="0" borderId="4" xfId="0" applyNumberFormat="1" applyFont="1" applyBorder="1"/>
    <xf numFmtId="164" fontId="5" fillId="0" borderId="4" xfId="0" applyNumberFormat="1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105" zoomScaleNormal="100" zoomScaleSheetLayoutView="105" workbookViewId="0">
      <selection activeCell="G1" sqref="G1"/>
    </sheetView>
  </sheetViews>
  <sheetFormatPr defaultRowHeight="12.75"/>
  <cols>
    <col min="1" max="1" width="5.140625" customWidth="1"/>
    <col min="2" max="2" width="52" customWidth="1"/>
    <col min="3" max="3" width="18.28515625" customWidth="1"/>
    <col min="4" max="4" width="22.85546875" customWidth="1"/>
    <col min="5" max="6" width="21.140625" customWidth="1"/>
    <col min="7" max="7" width="28.28515625" customWidth="1"/>
  </cols>
  <sheetData>
    <row r="1" spans="1:7" ht="27" customHeight="1">
      <c r="G1" s="2" t="s">
        <v>24</v>
      </c>
    </row>
    <row r="2" spans="1:7">
      <c r="A2" s="22" t="s">
        <v>19</v>
      </c>
      <c r="B2" s="22"/>
      <c r="C2" s="22"/>
      <c r="D2" s="22"/>
      <c r="E2" s="22"/>
      <c r="F2" s="22"/>
      <c r="G2" s="22"/>
    </row>
    <row r="3" spans="1:7" ht="12" customHeight="1">
      <c r="A3" s="22"/>
      <c r="B3" s="22"/>
      <c r="C3" s="22"/>
      <c r="D3" s="22"/>
      <c r="E3" s="22"/>
      <c r="F3" s="22"/>
      <c r="G3" s="22"/>
    </row>
    <row r="4" spans="1:7" ht="20.25" customHeight="1">
      <c r="A4" s="22" t="s">
        <v>18</v>
      </c>
      <c r="B4" s="22"/>
      <c r="C4" s="22"/>
      <c r="D4" s="22"/>
      <c r="E4" s="22"/>
      <c r="F4" s="22"/>
      <c r="G4" s="22"/>
    </row>
    <row r="5" spans="1:7" ht="16.5" customHeight="1" thickBot="1">
      <c r="G5" s="1" t="s">
        <v>16</v>
      </c>
    </row>
    <row r="6" spans="1:7" ht="18.75" customHeight="1">
      <c r="A6" s="16" t="s">
        <v>0</v>
      </c>
      <c r="B6" s="18" t="s">
        <v>2</v>
      </c>
      <c r="C6" s="18" t="s">
        <v>20</v>
      </c>
      <c r="D6" s="25" t="s">
        <v>21</v>
      </c>
      <c r="E6" s="23" t="s">
        <v>17</v>
      </c>
      <c r="F6" s="18" t="s">
        <v>22</v>
      </c>
      <c r="G6" s="20" t="s">
        <v>23</v>
      </c>
    </row>
    <row r="7" spans="1:7" ht="81" customHeight="1" thickBot="1">
      <c r="A7" s="17"/>
      <c r="B7" s="19"/>
      <c r="C7" s="19"/>
      <c r="D7" s="26"/>
      <c r="E7" s="24"/>
      <c r="F7" s="19"/>
      <c r="G7" s="21"/>
    </row>
    <row r="8" spans="1:7" ht="18.75">
      <c r="A8" s="4">
        <v>1</v>
      </c>
      <c r="B8" s="4" t="s">
        <v>3</v>
      </c>
      <c r="C8" s="10">
        <v>1697.9</v>
      </c>
      <c r="D8" s="10">
        <v>1697.9</v>
      </c>
      <c r="E8" s="11">
        <v>113</v>
      </c>
      <c r="F8" s="14">
        <f>C8/E8</f>
        <v>15.02566371681416</v>
      </c>
      <c r="G8" s="14">
        <f>D8/E8</f>
        <v>15.02566371681416</v>
      </c>
    </row>
    <row r="9" spans="1:7" ht="18.75">
      <c r="A9" s="5">
        <v>2</v>
      </c>
      <c r="B9" s="5" t="s">
        <v>4</v>
      </c>
      <c r="C9" s="8">
        <v>1758.3</v>
      </c>
      <c r="D9" s="8">
        <f>1758.3-1.2-102</f>
        <v>1655.1</v>
      </c>
      <c r="E9" s="9">
        <v>170</v>
      </c>
      <c r="F9" s="14">
        <f t="shared" ref="F9:F21" si="0">C9/E9</f>
        <v>10.342941176470587</v>
      </c>
      <c r="G9" s="14">
        <f t="shared" ref="G9:G20" si="1">D9/E9</f>
        <v>9.7358823529411751</v>
      </c>
    </row>
    <row r="10" spans="1:7" ht="18.75">
      <c r="A10" s="5">
        <v>3</v>
      </c>
      <c r="B10" s="5" t="s">
        <v>5</v>
      </c>
      <c r="C10" s="8">
        <v>1121.8</v>
      </c>
      <c r="D10" s="8">
        <v>1121.8</v>
      </c>
      <c r="E10" s="9">
        <v>90</v>
      </c>
      <c r="F10" s="14">
        <f t="shared" si="0"/>
        <v>12.464444444444444</v>
      </c>
      <c r="G10" s="14">
        <f t="shared" si="1"/>
        <v>12.464444444444444</v>
      </c>
    </row>
    <row r="11" spans="1:7" ht="18.75">
      <c r="A11" s="5">
        <v>4</v>
      </c>
      <c r="B11" s="5" t="s">
        <v>6</v>
      </c>
      <c r="C11" s="8">
        <v>1724.3</v>
      </c>
      <c r="D11" s="8">
        <f>1724.3-2.9</f>
        <v>1721.3999999999999</v>
      </c>
      <c r="E11" s="9">
        <v>190</v>
      </c>
      <c r="F11" s="14">
        <f t="shared" si="0"/>
        <v>9.0752631578947369</v>
      </c>
      <c r="G11" s="14">
        <f t="shared" si="1"/>
        <v>9.0599999999999987</v>
      </c>
    </row>
    <row r="12" spans="1:7" ht="18.75">
      <c r="A12" s="5">
        <v>5</v>
      </c>
      <c r="B12" s="5" t="s">
        <v>7</v>
      </c>
      <c r="C12" s="8">
        <v>420.7</v>
      </c>
      <c r="D12" s="8">
        <v>420.7</v>
      </c>
      <c r="E12" s="9">
        <v>57</v>
      </c>
      <c r="F12" s="14">
        <f t="shared" si="0"/>
        <v>7.3807017543859645</v>
      </c>
      <c r="G12" s="14">
        <f t="shared" si="1"/>
        <v>7.3807017543859645</v>
      </c>
    </row>
    <row r="13" spans="1:7" ht="18.75">
      <c r="A13" s="5">
        <v>6</v>
      </c>
      <c r="B13" s="5" t="s">
        <v>8</v>
      </c>
      <c r="C13" s="8">
        <v>418.2</v>
      </c>
      <c r="D13" s="8">
        <v>418.2</v>
      </c>
      <c r="E13" s="9">
        <v>47</v>
      </c>
      <c r="F13" s="14">
        <f t="shared" si="0"/>
        <v>8.8978723404255309</v>
      </c>
      <c r="G13" s="14">
        <f t="shared" si="1"/>
        <v>8.8978723404255309</v>
      </c>
    </row>
    <row r="14" spans="1:7" ht="18.75">
      <c r="A14" s="5">
        <v>7</v>
      </c>
      <c r="B14" s="5" t="s">
        <v>9</v>
      </c>
      <c r="C14" s="8">
        <v>262.8</v>
      </c>
      <c r="D14" s="8">
        <v>262.8</v>
      </c>
      <c r="E14" s="9">
        <v>18</v>
      </c>
      <c r="F14" s="14">
        <f t="shared" si="0"/>
        <v>14.600000000000001</v>
      </c>
      <c r="G14" s="14">
        <f t="shared" si="1"/>
        <v>14.600000000000001</v>
      </c>
    </row>
    <row r="15" spans="1:7" ht="18.75">
      <c r="A15" s="5">
        <v>8</v>
      </c>
      <c r="B15" s="5" t="s">
        <v>10</v>
      </c>
      <c r="C15" s="8">
        <v>265.89999999999998</v>
      </c>
      <c r="D15" s="8">
        <v>265.89999999999998</v>
      </c>
      <c r="E15" s="9">
        <v>25</v>
      </c>
      <c r="F15" s="14">
        <f t="shared" si="0"/>
        <v>10.635999999999999</v>
      </c>
      <c r="G15" s="14">
        <f t="shared" si="1"/>
        <v>10.635999999999999</v>
      </c>
    </row>
    <row r="16" spans="1:7" ht="18.75">
      <c r="A16" s="5">
        <v>9</v>
      </c>
      <c r="B16" s="5" t="s">
        <v>11</v>
      </c>
      <c r="C16" s="8">
        <v>178.2</v>
      </c>
      <c r="D16" s="8">
        <v>178.2</v>
      </c>
      <c r="E16" s="9">
        <v>20</v>
      </c>
      <c r="F16" s="14">
        <f t="shared" si="0"/>
        <v>8.91</v>
      </c>
      <c r="G16" s="14">
        <f t="shared" si="1"/>
        <v>8.91</v>
      </c>
    </row>
    <row r="17" spans="1:7" ht="18.75">
      <c r="A17" s="5">
        <v>10</v>
      </c>
      <c r="B17" s="5" t="s">
        <v>12</v>
      </c>
      <c r="C17" s="8">
        <v>313.39999999999998</v>
      </c>
      <c r="D17" s="8">
        <v>313.39999999999998</v>
      </c>
      <c r="E17" s="9">
        <v>25</v>
      </c>
      <c r="F17" s="14">
        <f t="shared" si="0"/>
        <v>12.536</v>
      </c>
      <c r="G17" s="14">
        <f t="shared" si="1"/>
        <v>12.536</v>
      </c>
    </row>
    <row r="18" spans="1:7" ht="18.75">
      <c r="A18" s="5">
        <v>11</v>
      </c>
      <c r="B18" s="5" t="s">
        <v>13</v>
      </c>
      <c r="C18" s="8">
        <v>451.1</v>
      </c>
      <c r="D18" s="8">
        <f>451.1-0.9</f>
        <v>450.20000000000005</v>
      </c>
      <c r="E18" s="9">
        <v>38</v>
      </c>
      <c r="F18" s="14">
        <f t="shared" si="0"/>
        <v>11.871052631578948</v>
      </c>
      <c r="G18" s="14">
        <f t="shared" si="1"/>
        <v>11.847368421052632</v>
      </c>
    </row>
    <row r="19" spans="1:7" ht="18.75">
      <c r="A19" s="5">
        <v>12</v>
      </c>
      <c r="B19" s="5" t="s">
        <v>14</v>
      </c>
      <c r="C19" s="8">
        <v>330.9</v>
      </c>
      <c r="D19" s="8">
        <v>330.9</v>
      </c>
      <c r="E19" s="9">
        <v>22</v>
      </c>
      <c r="F19" s="14">
        <f t="shared" si="0"/>
        <v>15.040909090909089</v>
      </c>
      <c r="G19" s="14">
        <f t="shared" si="1"/>
        <v>15.040909090909089</v>
      </c>
    </row>
    <row r="20" spans="1:7" ht="18.75">
      <c r="A20" s="5">
        <v>13</v>
      </c>
      <c r="B20" s="5" t="s">
        <v>15</v>
      </c>
      <c r="C20" s="8">
        <v>303.2</v>
      </c>
      <c r="D20" s="8">
        <v>303.2</v>
      </c>
      <c r="E20" s="9">
        <v>30</v>
      </c>
      <c r="F20" s="14">
        <f t="shared" si="0"/>
        <v>10.106666666666666</v>
      </c>
      <c r="G20" s="14">
        <f t="shared" si="1"/>
        <v>10.106666666666666</v>
      </c>
    </row>
    <row r="21" spans="1:7" ht="24.75" customHeight="1">
      <c r="A21" s="6"/>
      <c r="B21" s="7" t="s">
        <v>1</v>
      </c>
      <c r="C21" s="12">
        <f>C8+C9+C10+C11+C12+C13+C14+C15+C16+C17+C18+C19+C20</f>
        <v>9246.6999999999989</v>
      </c>
      <c r="D21" s="12">
        <f>D8+D9+D10+D11+D12+D13+D14+D15+D16+D17+D18+D19+D20</f>
        <v>9139.6999999999989</v>
      </c>
      <c r="E21" s="13">
        <f>E8+E9+E10+E11+E12+E13+E14+E15+E16+E17+E18+E19+E20</f>
        <v>845</v>
      </c>
      <c r="F21" s="15">
        <f t="shared" si="0"/>
        <v>10.94284023668639</v>
      </c>
      <c r="G21" s="15">
        <f>D21/E21</f>
        <v>10.816213017751478</v>
      </c>
    </row>
    <row r="22" spans="1:7" ht="20.25" customHeight="1"/>
    <row r="24" spans="1:7">
      <c r="C24" s="3"/>
      <c r="D24" s="3"/>
    </row>
  </sheetData>
  <mergeCells count="9">
    <mergeCell ref="A6:A7"/>
    <mergeCell ref="B6:B7"/>
    <mergeCell ref="G6:G7"/>
    <mergeCell ref="A2:G3"/>
    <mergeCell ref="C6:C7"/>
    <mergeCell ref="E6:E7"/>
    <mergeCell ref="A4:G4"/>
    <mergeCell ref="D6:D7"/>
    <mergeCell ref="F6:F7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cp:lastPrinted>2018-11-06T14:37:19Z</cp:lastPrinted>
  <dcterms:created xsi:type="dcterms:W3CDTF">2017-12-18T09:33:34Z</dcterms:created>
  <dcterms:modified xsi:type="dcterms:W3CDTF">2020-08-14T08:36:52Z</dcterms:modified>
</cp:coreProperties>
</file>