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2010" sheetId="2" r:id="rId1"/>
  </sheets>
  <definedNames>
    <definedName name="_xlnm.Print_Area" localSheetId="0">КПК0112010!$A$1:$BM$132</definedName>
  </definedNames>
  <calcPr calcId="145621"/>
</workbook>
</file>

<file path=xl/calcChain.xml><?xml version="1.0" encoding="utf-8"?>
<calcChain xmlns="http://schemas.openxmlformats.org/spreadsheetml/2006/main">
  <c r="AO92" i="2" l="1"/>
  <c r="AJ63" i="2" l="1"/>
  <c r="U22" i="2" l="1"/>
  <c r="AK54" i="2"/>
  <c r="BE120" i="2"/>
  <c r="BE118" i="2"/>
  <c r="BE116" i="2"/>
  <c r="BE114" i="2"/>
  <c r="AB63" i="2" l="1"/>
  <c r="AC54" i="2"/>
  <c r="BE111" i="2" l="1"/>
  <c r="BE110" i="2"/>
  <c r="BE109" i="2"/>
  <c r="BE106" i="2"/>
  <c r="BE105" i="2"/>
  <c r="BE104" i="2"/>
  <c r="BE101" i="2"/>
  <c r="BE100" i="2"/>
  <c r="BE99" i="2"/>
  <c r="BE96" i="2"/>
  <c r="BE95" i="2"/>
  <c r="BE94" i="2"/>
  <c r="BE93" i="2"/>
  <c r="BE92" i="2"/>
  <c r="BE89" i="2"/>
  <c r="BE88" i="2"/>
  <c r="BE87" i="2"/>
  <c r="BE86" i="2"/>
  <c r="BE84" i="2"/>
  <c r="BE83" i="2"/>
  <c r="BE82" i="2"/>
  <c r="BE80" i="2"/>
  <c r="BE79" i="2"/>
  <c r="BE78" i="2"/>
  <c r="BE77" i="2"/>
  <c r="BE75" i="2"/>
  <c r="BE74" i="2"/>
  <c r="BE73" i="2"/>
  <c r="BE72" i="2"/>
  <c r="BE71" i="2"/>
  <c r="AR63" i="2" l="1"/>
  <c r="AR62" i="2"/>
  <c r="AS54" i="2"/>
  <c r="AS53" i="2"/>
</calcChain>
</file>

<file path=xl/sharedStrings.xml><?xml version="1.0" encoding="utf-8"?>
<sst xmlns="http://schemas.openxmlformats.org/spreadsheetml/2006/main" count="247" uniqueCount="156">
  <si>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</si>
  <si>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</si>
  <si>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</si>
  <si>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</si>
  <si>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</si>
  <si>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</si>
  <si>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</si>
  <si>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</si>
  <si>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</si>
  <si>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</si>
  <si>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</si>
  <si>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</si>
  <si>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</si>
  <si>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</si>
  <si>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</si>
  <si>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</si>
  <si>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</si>
  <si>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</si>
  <si>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</si>
  <si>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</si>
  <si>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</si>
  <si>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</si>
  <si>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</si>
  <si>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</si>
  <si>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</si>
  <si>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</si>
  <si>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</si>
  <si>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</si>
  <si>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</si>
  <si>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</si>
  <si>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</si>
  <si>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</si>
  <si>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</si>
  <si>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</si>
  <si>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</si>
  <si>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</si>
  <si>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</si>
  <si>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</si>
  <si>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</si>
  <si>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</si>
  <si>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</si>
  <si>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</si>
  <si>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</si>
  <si>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</si>
  <si>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</si>
  <si>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</si>
  <si>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</si>
  <si>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</si>
  <si>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</si>
  <si>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</si>
  <si>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</si>
  <si>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</si>
  <si>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</si>
  <si>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</si>
  <si>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</si>
  <si>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</si>
  <si>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</si>
  <si>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</si>
  <si>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</si>
  <si>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</si>
  <si>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</si>
  <si>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</si>
  <si>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</si>
  <si>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</si>
  <si>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 xml:space="preserve"> Забезпечення зниження рівня захворюванності, інвалідності та смертності населення</t>
  </si>
  <si>
    <t>Формування ефективного функціонування системи надання  доступноступної і якісної вторинної медичної допомоги</t>
  </si>
  <si>
    <t>Створення правових економічних та організаційних умов надання медичних послуг</t>
  </si>
  <si>
    <t>Забезпечення збереженя енергоресурсів</t>
  </si>
  <si>
    <t>Забезпечення надання населенню амбулаторно- поліклінічної та  стаціонарної медичної допомогия</t>
  </si>
  <si>
    <t>Забезпечення  надання населенню амбулаторно- поліклінічної та  стаціонарної медичної допомогия</t>
  </si>
  <si>
    <t>УСЬОГО</t>
  </si>
  <si>
    <t>Програма підтримки та розвитку вторинної (стаціонарної) медичної допомоги на території Баштанської ОТГ на період 2019-2021 років</t>
  </si>
  <si>
    <t>затрат</t>
  </si>
  <si>
    <t xml:space="preserve"> Кількість штатних одиниць</t>
  </si>
  <si>
    <t>од.</t>
  </si>
  <si>
    <t>Звіт форма 20</t>
  </si>
  <si>
    <t xml:space="preserve"> Кількість установ</t>
  </si>
  <si>
    <t xml:space="preserve"> Кількість ліжок у денних стаціонарах</t>
  </si>
  <si>
    <t>Звіт форма 016/0</t>
  </si>
  <si>
    <t>у т. ч. лікарів</t>
  </si>
  <si>
    <t>тис.грн.</t>
  </si>
  <si>
    <t>Звітність</t>
  </si>
  <si>
    <t>Обсяг видатків на оплату за водопостачання та водовідведення</t>
  </si>
  <si>
    <t>Обсяг видатків на оплату за електроенергію</t>
  </si>
  <si>
    <t>Обсяг видатків на оплату за природний газ</t>
  </si>
  <si>
    <t>Площа приміщень, що опалюється</t>
  </si>
  <si>
    <t>м.кв.</t>
  </si>
  <si>
    <t>Технічна документація</t>
  </si>
  <si>
    <t>продукту</t>
  </si>
  <si>
    <t>тис.од.</t>
  </si>
  <si>
    <t xml:space="preserve"> Кількість ліжко-днів у денних стаціонарах</t>
  </si>
  <si>
    <t>осіб</t>
  </si>
  <si>
    <t>Обсяг споживання енергоресурсів у натуральному виразі, у тому числі</t>
  </si>
  <si>
    <t xml:space="preserve"> водопостачання та водовідведення</t>
  </si>
  <si>
    <t>тис.куб.м</t>
  </si>
  <si>
    <t xml:space="preserve"> електроенергії</t>
  </si>
  <si>
    <t>тис.кВт.год</t>
  </si>
  <si>
    <t xml:space="preserve"> природного газу</t>
  </si>
  <si>
    <t>ефективності</t>
  </si>
  <si>
    <t xml:space="preserve"> Завантаженість ліжкового фонду у стаціонарах денного перебування</t>
  </si>
  <si>
    <t>днів</t>
  </si>
  <si>
    <t xml:space="preserve"> Завантаженість ліжкового фонду у денних стаціонарах</t>
  </si>
  <si>
    <t>Середній обсяг споживання водопостачання та водовідведення</t>
  </si>
  <si>
    <t>куб.м.</t>
  </si>
  <si>
    <t>Середній обсяг споживання  електроенергії</t>
  </si>
  <si>
    <t>кВт.год</t>
  </si>
  <si>
    <t>Середній обсяг споживання природного газу</t>
  </si>
  <si>
    <t>якості</t>
  </si>
  <si>
    <t xml:space="preserve"> Рівень виявлення захворювань на ранніх стадіях</t>
  </si>
  <si>
    <t>відс.</t>
  </si>
  <si>
    <t xml:space="preserve"> Рівень виявлення захворювань у осіб працездатного віку</t>
  </si>
  <si>
    <t xml:space="preserve"> Зниження рівня захворюваності порівняно з попереднім роком</t>
  </si>
  <si>
    <t>Розрахункові дані</t>
  </si>
  <si>
    <t>водопостачання та водовідведення</t>
  </si>
  <si>
    <t>природного газу</t>
  </si>
  <si>
    <t>Підвищення рівня надання населенню стацонарної  медичної допомоги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</si>
  <si>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</si>
  <si>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</si>
  <si>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</si>
  <si>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</si>
  <si>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</si>
  <si>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</si>
  <si>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</si>
  <si>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</si>
  <si>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</si>
  <si>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</si>
  <si>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</si>
  <si>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</si>
  <si>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</si>
  <si>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</si>
  <si>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</si>
  <si>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Забезпечення надання населенню амбулаторно- поліклінічної  та стаціонарної медичної допомоги</t>
  </si>
  <si>
    <t>Кількість ліжок у звичайних стаціонарах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</si>
  <si>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</si>
  <si>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</si>
  <si>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Кількість ліжко-днів у звичайних стаціонарах</t>
  </si>
  <si>
    <t>Середня тривалість лікування в стаціонарі одного хворого</t>
  </si>
  <si>
    <t>Зниження показника летальності</t>
  </si>
  <si>
    <t>Обсяг видатків на оплату енергоносіїв</t>
  </si>
  <si>
    <t>Середній обсяг споживання на 1  м.кв., у тому числі</t>
  </si>
  <si>
    <t>Економія споживання енергоресурсів в натуральному виразі, у тому числі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</si>
  <si>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"Основи законодавства України про охорону здоров"я" 2801-ХІІ від 19.11.1992 року 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Міністерства фінансів України, Міністерства охорони здоров"я України від 26.05.2010 року № 283/437 "Про затвердження Типового переліку бюджетних програм та результативних показників їх виконання для місцевих бюджетів галузі "Охорона здоров"я., рішення міської ради від 23.12.2020 року № 15 " Про бюджет Баштанської міської територіальної громади на 2021 рік", рішення міської ради від 04.03.2021 року № 5 "Про внесення змін до бюджету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</si>
  <si>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</si>
  <si>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</si>
  <si>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</si>
  <si>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Придбання обладнання довгострокового використання</t>
  </si>
  <si>
    <t>Обсяг видатків на придбання обладнання довгострокового користування</t>
  </si>
  <si>
    <t>грн.</t>
  </si>
  <si>
    <t>Кількість одиниць придбаного обладнання</t>
  </si>
  <si>
    <t>Середні видатки на придбання одиниці обладнання</t>
  </si>
  <si>
    <t>Розрахунок</t>
  </si>
  <si>
    <t>Придбання обладнання  довгострокового користування</t>
  </si>
  <si>
    <t>Питома вага введеного в експлуатацію обладнання довгострокового користування в поточному році</t>
  </si>
  <si>
    <t>Рішення міської ради</t>
  </si>
  <si>
    <t>167-р</t>
  </si>
  <si>
    <t xml:space="preserve"> від 04.08.2021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</si>
</sst>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 x14ac:dyDescent="0.2">
      <c r="AO3" s="66" t="s">
        <v>117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98" t="s">
        <v>118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65" t="s">
        <v>20</v>
      </c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4" t="s">
        <v>155</v>
      </c>
      <c r="AP7" s="67"/>
      <c r="AQ7" s="67"/>
      <c r="AR7" s="67"/>
      <c r="AS7" s="67"/>
      <c r="AT7" s="67"/>
      <c r="AU7" s="67"/>
      <c r="AV7" s="1" t="s">
        <v>63</v>
      </c>
      <c r="AW7" s="114" t="s">
        <v>154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 x14ac:dyDescent="0.2">
      <c r="A11" s="103" t="s">
        <v>125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53</v>
      </c>
      <c r="B13" s="104" t="s">
        <v>116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2"/>
      <c r="N13" s="115" t="s">
        <v>118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3"/>
      <c r="AU13" s="104" t="s">
        <v>122</v>
      </c>
      <c r="AV13" s="105"/>
      <c r="AW13" s="105"/>
      <c r="AX13" s="105"/>
      <c r="AY13" s="105"/>
      <c r="AZ13" s="105"/>
      <c r="BA13" s="105"/>
      <c r="BB13" s="10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102" t="s">
        <v>56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1"/>
      <c r="N14" s="116" t="s">
        <v>62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1"/>
      <c r="AU14" s="102" t="s">
        <v>55</v>
      </c>
      <c r="AV14" s="102"/>
      <c r="AW14" s="102"/>
      <c r="AX14" s="102"/>
      <c r="AY14" s="102"/>
      <c r="AZ14" s="102"/>
      <c r="BA14" s="102"/>
      <c r="BB14" s="10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4</v>
      </c>
      <c r="B16" s="104" t="s">
        <v>128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2"/>
      <c r="N16" s="115" t="s">
        <v>118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3"/>
      <c r="AU16" s="104" t="s">
        <v>122</v>
      </c>
      <c r="AV16" s="105"/>
      <c r="AW16" s="105"/>
      <c r="AX16" s="105"/>
      <c r="AY16" s="105"/>
      <c r="AZ16" s="105"/>
      <c r="BA16" s="105"/>
      <c r="BB16" s="10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102" t="s">
        <v>56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1"/>
      <c r="N17" s="116" t="s">
        <v>61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1"/>
      <c r="AU17" s="102" t="s">
        <v>55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8.5" customHeight="1" x14ac:dyDescent="0.2">
      <c r="A19" s="23" t="s">
        <v>54</v>
      </c>
      <c r="B19" s="104" t="s">
        <v>126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129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4"/>
      <c r="AA19" s="104" t="s">
        <v>130</v>
      </c>
      <c r="AB19" s="105"/>
      <c r="AC19" s="105"/>
      <c r="AD19" s="105"/>
      <c r="AE19" s="105"/>
      <c r="AF19" s="105"/>
      <c r="AG19" s="105"/>
      <c r="AH19" s="105"/>
      <c r="AI19" s="105"/>
      <c r="AJ19" s="24"/>
      <c r="AK19" s="106" t="s">
        <v>127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4"/>
      <c r="BE19" s="104" t="s">
        <v>123</v>
      </c>
      <c r="BF19" s="105"/>
      <c r="BG19" s="105"/>
      <c r="BH19" s="105"/>
      <c r="BI19" s="105"/>
      <c r="BJ19" s="105"/>
      <c r="BK19" s="105"/>
      <c r="BL19" s="10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102" t="s">
        <v>56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57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117" t="s">
        <v>58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6"/>
      <c r="BE20" s="102" t="s">
        <v>60</v>
      </c>
      <c r="BF20" s="102"/>
      <c r="BG20" s="102"/>
      <c r="BH20" s="102"/>
      <c r="BI20" s="102"/>
      <c r="BJ20" s="102"/>
      <c r="BK20" s="102"/>
      <c r="BL20" s="10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50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f>AS22+I23</f>
        <v>3513912</v>
      </c>
      <c r="V22" s="78"/>
      <c r="W22" s="78"/>
      <c r="X22" s="78"/>
      <c r="Y22" s="78"/>
      <c r="Z22" s="78"/>
      <c r="AA22" s="78"/>
      <c r="AB22" s="78"/>
      <c r="AC22" s="78"/>
      <c r="AD22" s="78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78">
        <v>3014788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9" t="s">
        <v>23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22</v>
      </c>
      <c r="B23" s="79"/>
      <c r="C23" s="79"/>
      <c r="D23" s="79"/>
      <c r="E23" s="79"/>
      <c r="F23" s="79"/>
      <c r="G23" s="79"/>
      <c r="H23" s="79"/>
      <c r="I23" s="78">
        <v>499124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 t="s">
        <v>24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5" t="s">
        <v>37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8.5" customHeight="1" x14ac:dyDescent="0.2">
      <c r="A26" s="100" t="s">
        <v>141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101" t="s">
        <v>28</v>
      </c>
      <c r="B29" s="101"/>
      <c r="C29" s="101"/>
      <c r="D29" s="101"/>
      <c r="E29" s="101"/>
      <c r="F29" s="101"/>
      <c r="G29" s="80" t="s">
        <v>40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0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0.5" hidden="1" customHeight="1" x14ac:dyDescent="0.2">
      <c r="A31" s="42" t="s">
        <v>33</v>
      </c>
      <c r="B31" s="42"/>
      <c r="C31" s="42"/>
      <c r="D31" s="42"/>
      <c r="E31" s="42"/>
      <c r="F31" s="42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5" customHeight="1" x14ac:dyDescent="0.2">
      <c r="A32" s="42">
        <v>1</v>
      </c>
      <c r="B32" s="42"/>
      <c r="C32" s="42"/>
      <c r="D32" s="42"/>
      <c r="E32" s="42"/>
      <c r="F32" s="42"/>
      <c r="G32" s="74" t="s">
        <v>64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48</v>
      </c>
    </row>
    <row r="33" spans="1:79" ht="15.75" customHeight="1" x14ac:dyDescent="0.2">
      <c r="A33" s="42">
        <v>2</v>
      </c>
      <c r="B33" s="42"/>
      <c r="C33" s="42"/>
      <c r="D33" s="42"/>
      <c r="E33" s="42"/>
      <c r="F33" s="42"/>
      <c r="G33" s="74" t="s">
        <v>65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</row>
    <row r="34" spans="1:79" ht="15.75" customHeight="1" x14ac:dyDescent="0.2">
      <c r="A34" s="42">
        <v>3</v>
      </c>
      <c r="B34" s="42"/>
      <c r="C34" s="42"/>
      <c r="D34" s="42"/>
      <c r="E34" s="42"/>
      <c r="F34" s="42"/>
      <c r="G34" s="74" t="s">
        <v>66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6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79" t="s">
        <v>38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</row>
    <row r="37" spans="1:79" ht="15.95" customHeight="1" x14ac:dyDescent="0.2">
      <c r="A37" s="100" t="s">
        <v>115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79" t="s">
        <v>39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</row>
    <row r="40" spans="1:79" ht="27.75" customHeight="1" x14ac:dyDescent="0.2">
      <c r="A40" s="101" t="s">
        <v>28</v>
      </c>
      <c r="B40" s="101"/>
      <c r="C40" s="101"/>
      <c r="D40" s="101"/>
      <c r="E40" s="101"/>
      <c r="F40" s="101"/>
      <c r="G40" s="80" t="s">
        <v>25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5.75" hidden="1" x14ac:dyDescent="0.2">
      <c r="A41" s="64">
        <v>1</v>
      </c>
      <c r="B41" s="64"/>
      <c r="C41" s="64"/>
      <c r="D41" s="64"/>
      <c r="E41" s="64"/>
      <c r="F41" s="64"/>
      <c r="G41" s="80">
        <v>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</row>
    <row r="42" spans="1:79" ht="10.5" hidden="1" customHeight="1" x14ac:dyDescent="0.2">
      <c r="A42" s="42" t="s">
        <v>6</v>
      </c>
      <c r="B42" s="42"/>
      <c r="C42" s="42"/>
      <c r="D42" s="42"/>
      <c r="E42" s="42"/>
      <c r="F42" s="42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2">
        <v>1</v>
      </c>
      <c r="B43" s="42"/>
      <c r="C43" s="42"/>
      <c r="D43" s="42"/>
      <c r="E43" s="42"/>
      <c r="F43" s="42"/>
      <c r="G43" s="74" t="s">
        <v>67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6"/>
      <c r="CA43" s="1" t="s">
        <v>12</v>
      </c>
    </row>
    <row r="44" spans="1:79" ht="12.75" customHeight="1" x14ac:dyDescent="0.2">
      <c r="A44" s="42">
        <v>2</v>
      </c>
      <c r="B44" s="42"/>
      <c r="C44" s="42"/>
      <c r="D44" s="42"/>
      <c r="E44" s="42"/>
      <c r="F44" s="42"/>
      <c r="G44" s="74" t="s">
        <v>68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6"/>
    </row>
    <row r="45" spans="1:79" ht="12.75" customHeight="1" x14ac:dyDescent="0.2">
      <c r="A45" s="42">
        <v>3</v>
      </c>
      <c r="B45" s="42"/>
      <c r="C45" s="42"/>
      <c r="D45" s="42"/>
      <c r="E45" s="42"/>
      <c r="F45" s="42"/>
      <c r="G45" s="74" t="s">
        <v>145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6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9" t="s">
        <v>41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79" ht="15" customHeight="1" x14ac:dyDescent="0.2">
      <c r="A48" s="83" t="s">
        <v>124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20"/>
      <c r="BB48" s="20"/>
      <c r="BC48" s="20"/>
      <c r="BD48" s="20"/>
      <c r="BE48" s="20"/>
      <c r="BF48" s="20"/>
      <c r="BG48" s="20"/>
      <c r="BH48" s="20"/>
      <c r="BI48" s="6"/>
      <c r="BJ48" s="6"/>
      <c r="BK48" s="6"/>
      <c r="BL48" s="6"/>
    </row>
    <row r="49" spans="1:79" ht="15.95" customHeight="1" x14ac:dyDescent="0.2">
      <c r="A49" s="64" t="s">
        <v>28</v>
      </c>
      <c r="B49" s="64"/>
      <c r="C49" s="64"/>
      <c r="D49" s="68" t="s">
        <v>26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64" t="s">
        <v>29</v>
      </c>
      <c r="AD49" s="64"/>
      <c r="AE49" s="64"/>
      <c r="AF49" s="64"/>
      <c r="AG49" s="64"/>
      <c r="AH49" s="64"/>
      <c r="AI49" s="64"/>
      <c r="AJ49" s="64"/>
      <c r="AK49" s="64" t="s">
        <v>30</v>
      </c>
      <c r="AL49" s="64"/>
      <c r="AM49" s="64"/>
      <c r="AN49" s="64"/>
      <c r="AO49" s="64"/>
      <c r="AP49" s="64"/>
      <c r="AQ49" s="64"/>
      <c r="AR49" s="64"/>
      <c r="AS49" s="64" t="s">
        <v>27</v>
      </c>
      <c r="AT49" s="64"/>
      <c r="AU49" s="64"/>
      <c r="AV49" s="64"/>
      <c r="AW49" s="64"/>
      <c r="AX49" s="64"/>
      <c r="AY49" s="64"/>
      <c r="AZ49" s="64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 x14ac:dyDescent="0.2">
      <c r="A50" s="64"/>
      <c r="B50" s="64"/>
      <c r="C50" s="64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16"/>
      <c r="BB50" s="16"/>
      <c r="BC50" s="16"/>
      <c r="BD50" s="16"/>
      <c r="BE50" s="16"/>
      <c r="BF50" s="16"/>
      <c r="BG50" s="16"/>
      <c r="BH50" s="16"/>
    </row>
    <row r="51" spans="1:79" ht="15.75" x14ac:dyDescent="0.2">
      <c r="A51" s="64">
        <v>1</v>
      </c>
      <c r="B51" s="64"/>
      <c r="C51" s="64"/>
      <c r="D51" s="84">
        <v>2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64">
        <v>3</v>
      </c>
      <c r="AD51" s="64"/>
      <c r="AE51" s="64"/>
      <c r="AF51" s="64"/>
      <c r="AG51" s="64"/>
      <c r="AH51" s="64"/>
      <c r="AI51" s="64"/>
      <c r="AJ51" s="64"/>
      <c r="AK51" s="64">
        <v>4</v>
      </c>
      <c r="AL51" s="64"/>
      <c r="AM51" s="64"/>
      <c r="AN51" s="64"/>
      <c r="AO51" s="64"/>
      <c r="AP51" s="64"/>
      <c r="AQ51" s="64"/>
      <c r="AR51" s="64"/>
      <c r="AS51" s="64">
        <v>5</v>
      </c>
      <c r="AT51" s="64"/>
      <c r="AU51" s="64"/>
      <c r="AV51" s="64"/>
      <c r="AW51" s="64"/>
      <c r="AX51" s="64"/>
      <c r="AY51" s="64"/>
      <c r="AZ51" s="64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42" t="s">
        <v>6</v>
      </c>
      <c r="B52" s="42"/>
      <c r="C52" s="42"/>
      <c r="D52" s="108" t="s">
        <v>7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93" t="s">
        <v>8</v>
      </c>
      <c r="AD52" s="93"/>
      <c r="AE52" s="93"/>
      <c r="AF52" s="93"/>
      <c r="AG52" s="93"/>
      <c r="AH52" s="93"/>
      <c r="AI52" s="93"/>
      <c r="AJ52" s="93"/>
      <c r="AK52" s="93" t="s">
        <v>9</v>
      </c>
      <c r="AL52" s="93"/>
      <c r="AM52" s="93"/>
      <c r="AN52" s="93"/>
      <c r="AO52" s="93"/>
      <c r="AP52" s="93"/>
      <c r="AQ52" s="93"/>
      <c r="AR52" s="93"/>
      <c r="AS52" s="46" t="s">
        <v>10</v>
      </c>
      <c r="AT52" s="93"/>
      <c r="AU52" s="93"/>
      <c r="AV52" s="93"/>
      <c r="AW52" s="93"/>
      <c r="AX52" s="93"/>
      <c r="AY52" s="93"/>
      <c r="AZ52" s="93"/>
      <c r="BA52" s="17"/>
      <c r="BB52" s="18"/>
      <c r="BC52" s="18"/>
      <c r="BD52" s="18"/>
      <c r="BE52" s="18"/>
      <c r="BF52" s="18"/>
      <c r="BG52" s="18"/>
      <c r="BH52" s="18"/>
      <c r="CA52" s="4" t="s">
        <v>13</v>
      </c>
    </row>
    <row r="53" spans="1:79" ht="25.5" customHeight="1" x14ac:dyDescent="0.2">
      <c r="A53" s="42">
        <v>1</v>
      </c>
      <c r="B53" s="42"/>
      <c r="C53" s="42"/>
      <c r="D53" s="74" t="s">
        <v>69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47">
        <v>3014788</v>
      </c>
      <c r="AD53" s="47"/>
      <c r="AE53" s="47"/>
      <c r="AF53" s="47"/>
      <c r="AG53" s="47"/>
      <c r="AH53" s="47"/>
      <c r="AI53" s="47"/>
      <c r="AJ53" s="47"/>
      <c r="AK53" s="47">
        <v>499124</v>
      </c>
      <c r="AL53" s="47"/>
      <c r="AM53" s="47"/>
      <c r="AN53" s="47"/>
      <c r="AO53" s="47"/>
      <c r="AP53" s="47"/>
      <c r="AQ53" s="47"/>
      <c r="AR53" s="47"/>
      <c r="AS53" s="47">
        <f>AC53+AK53</f>
        <v>3513912</v>
      </c>
      <c r="AT53" s="47"/>
      <c r="AU53" s="47"/>
      <c r="AV53" s="47"/>
      <c r="AW53" s="47"/>
      <c r="AX53" s="47"/>
      <c r="AY53" s="47"/>
      <c r="AZ53" s="47"/>
      <c r="BA53" s="19"/>
      <c r="BB53" s="19"/>
      <c r="BC53" s="19"/>
      <c r="BD53" s="19"/>
      <c r="BE53" s="19"/>
      <c r="BF53" s="19"/>
      <c r="BG53" s="19"/>
      <c r="BH53" s="19"/>
      <c r="CA53" s="1" t="s">
        <v>14</v>
      </c>
    </row>
    <row r="54" spans="1:79" s="4" customFormat="1" x14ac:dyDescent="0.2">
      <c r="A54" s="51"/>
      <c r="B54" s="51"/>
      <c r="C54" s="51"/>
      <c r="D54" s="111" t="s">
        <v>70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3"/>
      <c r="AC54" s="56">
        <f>AC53</f>
        <v>3014788</v>
      </c>
      <c r="AD54" s="56"/>
      <c r="AE54" s="56"/>
      <c r="AF54" s="56"/>
      <c r="AG54" s="56"/>
      <c r="AH54" s="56"/>
      <c r="AI54" s="56"/>
      <c r="AJ54" s="56"/>
      <c r="AK54" s="56">
        <f>AK53</f>
        <v>499124</v>
      </c>
      <c r="AL54" s="56"/>
      <c r="AM54" s="56"/>
      <c r="AN54" s="56"/>
      <c r="AO54" s="56"/>
      <c r="AP54" s="56"/>
      <c r="AQ54" s="56"/>
      <c r="AR54" s="56"/>
      <c r="AS54" s="56">
        <f>AC54+AK54</f>
        <v>3513912</v>
      </c>
      <c r="AT54" s="56"/>
      <c r="AU54" s="56"/>
      <c r="AV54" s="56"/>
      <c r="AW54" s="56"/>
      <c r="AX54" s="56"/>
      <c r="AY54" s="56"/>
      <c r="AZ54" s="56"/>
      <c r="BA54" s="36"/>
      <c r="BB54" s="36"/>
      <c r="BC54" s="36"/>
      <c r="BD54" s="36"/>
      <c r="BE54" s="36"/>
      <c r="BF54" s="36"/>
      <c r="BG54" s="36"/>
      <c r="BH54" s="36"/>
    </row>
    <row r="56" spans="1:79" ht="15.75" customHeight="1" x14ac:dyDescent="0.2">
      <c r="A56" s="95" t="s">
        <v>42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</row>
    <row r="57" spans="1:79" ht="15" customHeight="1" x14ac:dyDescent="0.2">
      <c r="A57" s="83" t="s">
        <v>124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4" t="s">
        <v>28</v>
      </c>
      <c r="B58" s="64"/>
      <c r="C58" s="64"/>
      <c r="D58" s="68" t="s">
        <v>34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29</v>
      </c>
      <c r="AC58" s="64"/>
      <c r="AD58" s="64"/>
      <c r="AE58" s="64"/>
      <c r="AF58" s="64"/>
      <c r="AG58" s="64"/>
      <c r="AH58" s="64"/>
      <c r="AI58" s="64"/>
      <c r="AJ58" s="64" t="s">
        <v>30</v>
      </c>
      <c r="AK58" s="64"/>
      <c r="AL58" s="64"/>
      <c r="AM58" s="64"/>
      <c r="AN58" s="64"/>
      <c r="AO58" s="64"/>
      <c r="AP58" s="64"/>
      <c r="AQ58" s="64"/>
      <c r="AR58" s="64" t="s">
        <v>27</v>
      </c>
      <c r="AS58" s="64"/>
      <c r="AT58" s="64"/>
      <c r="AU58" s="64"/>
      <c r="AV58" s="64"/>
      <c r="AW58" s="64"/>
      <c r="AX58" s="64"/>
      <c r="AY58" s="64"/>
    </row>
    <row r="59" spans="1:79" ht="29.1" customHeight="1" x14ac:dyDescent="0.2">
      <c r="A59" s="64"/>
      <c r="B59" s="64"/>
      <c r="C59" s="64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</row>
    <row r="60" spans="1:79" ht="15.75" customHeight="1" x14ac:dyDescent="0.2">
      <c r="A60" s="64">
        <v>1</v>
      </c>
      <c r="B60" s="64"/>
      <c r="C60" s="64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4">
        <v>3</v>
      </c>
      <c r="AC60" s="64"/>
      <c r="AD60" s="64"/>
      <c r="AE60" s="64"/>
      <c r="AF60" s="64"/>
      <c r="AG60" s="64"/>
      <c r="AH60" s="64"/>
      <c r="AI60" s="64"/>
      <c r="AJ60" s="64">
        <v>4</v>
      </c>
      <c r="AK60" s="64"/>
      <c r="AL60" s="64"/>
      <c r="AM60" s="64"/>
      <c r="AN60" s="64"/>
      <c r="AO60" s="64"/>
      <c r="AP60" s="64"/>
      <c r="AQ60" s="64"/>
      <c r="AR60" s="64">
        <v>5</v>
      </c>
      <c r="AS60" s="64"/>
      <c r="AT60" s="64"/>
      <c r="AU60" s="64"/>
      <c r="AV60" s="64"/>
      <c r="AW60" s="64"/>
      <c r="AX60" s="64"/>
      <c r="AY60" s="64"/>
    </row>
    <row r="61" spans="1:79" ht="12.75" hidden="1" customHeight="1" x14ac:dyDescent="0.2">
      <c r="A61" s="42" t="s">
        <v>6</v>
      </c>
      <c r="B61" s="42"/>
      <c r="C61" s="42"/>
      <c r="D61" s="89" t="s">
        <v>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3" t="s">
        <v>8</v>
      </c>
      <c r="AC61" s="93"/>
      <c r="AD61" s="93"/>
      <c r="AE61" s="93"/>
      <c r="AF61" s="93"/>
      <c r="AG61" s="93"/>
      <c r="AH61" s="93"/>
      <c r="AI61" s="93"/>
      <c r="AJ61" s="93" t="s">
        <v>9</v>
      </c>
      <c r="AK61" s="93"/>
      <c r="AL61" s="93"/>
      <c r="AM61" s="93"/>
      <c r="AN61" s="93"/>
      <c r="AO61" s="93"/>
      <c r="AP61" s="93"/>
      <c r="AQ61" s="93"/>
      <c r="AR61" s="93" t="s">
        <v>10</v>
      </c>
      <c r="AS61" s="93"/>
      <c r="AT61" s="93"/>
      <c r="AU61" s="93"/>
      <c r="AV61" s="93"/>
      <c r="AW61" s="93"/>
      <c r="AX61" s="93"/>
      <c r="AY61" s="93"/>
      <c r="CA61" s="1" t="s">
        <v>15</v>
      </c>
    </row>
    <row r="62" spans="1:79" ht="25.5" customHeight="1" x14ac:dyDescent="0.2">
      <c r="A62" s="42">
        <v>1</v>
      </c>
      <c r="B62" s="42"/>
      <c r="C62" s="42"/>
      <c r="D62" s="74" t="s">
        <v>71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47">
        <v>3014788</v>
      </c>
      <c r="AC62" s="47"/>
      <c r="AD62" s="47"/>
      <c r="AE62" s="47"/>
      <c r="AF62" s="47"/>
      <c r="AG62" s="47"/>
      <c r="AH62" s="47"/>
      <c r="AI62" s="47"/>
      <c r="AJ62" s="47">
        <v>499124</v>
      </c>
      <c r="AK62" s="47"/>
      <c r="AL62" s="47"/>
      <c r="AM62" s="47"/>
      <c r="AN62" s="47"/>
      <c r="AO62" s="47"/>
      <c r="AP62" s="47"/>
      <c r="AQ62" s="47"/>
      <c r="AR62" s="47">
        <f>AB62+AJ62</f>
        <v>3513912</v>
      </c>
      <c r="AS62" s="47"/>
      <c r="AT62" s="47"/>
      <c r="AU62" s="47"/>
      <c r="AV62" s="47"/>
      <c r="AW62" s="47"/>
      <c r="AX62" s="47"/>
      <c r="AY62" s="47"/>
      <c r="CA62" s="1" t="s">
        <v>16</v>
      </c>
    </row>
    <row r="63" spans="1:79" s="4" customFormat="1" ht="12.75" customHeight="1" x14ac:dyDescent="0.2">
      <c r="A63" s="51"/>
      <c r="B63" s="51"/>
      <c r="C63" s="51"/>
      <c r="D63" s="111" t="s">
        <v>27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3"/>
      <c r="AB63" s="56">
        <f>AB62</f>
        <v>3014788</v>
      </c>
      <c r="AC63" s="56"/>
      <c r="AD63" s="56"/>
      <c r="AE63" s="56"/>
      <c r="AF63" s="56"/>
      <c r="AG63" s="56"/>
      <c r="AH63" s="56"/>
      <c r="AI63" s="56"/>
      <c r="AJ63" s="56">
        <f>AJ62</f>
        <v>499124</v>
      </c>
      <c r="AK63" s="56"/>
      <c r="AL63" s="56"/>
      <c r="AM63" s="56"/>
      <c r="AN63" s="56"/>
      <c r="AO63" s="56"/>
      <c r="AP63" s="56"/>
      <c r="AQ63" s="56"/>
      <c r="AR63" s="56">
        <f>AB63+AJ63</f>
        <v>3513912</v>
      </c>
      <c r="AS63" s="56"/>
      <c r="AT63" s="56"/>
      <c r="AU63" s="56"/>
      <c r="AV63" s="56"/>
      <c r="AW63" s="56"/>
      <c r="AX63" s="56"/>
      <c r="AY63" s="56"/>
    </row>
    <row r="65" spans="1:79" ht="15.75" customHeight="1" x14ac:dyDescent="0.2">
      <c r="A65" s="79" t="s">
        <v>43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</row>
    <row r="66" spans="1:79" ht="30" customHeight="1" x14ac:dyDescent="0.2">
      <c r="A66" s="64" t="s">
        <v>28</v>
      </c>
      <c r="B66" s="64"/>
      <c r="C66" s="64"/>
      <c r="D66" s="64"/>
      <c r="E66" s="64"/>
      <c r="F66" s="64"/>
      <c r="G66" s="84" t="s">
        <v>44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4" t="s">
        <v>2</v>
      </c>
      <c r="AA66" s="64"/>
      <c r="AB66" s="64"/>
      <c r="AC66" s="64"/>
      <c r="AD66" s="64"/>
      <c r="AE66" s="64" t="s">
        <v>1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84" t="s">
        <v>29</v>
      </c>
      <c r="AP66" s="85"/>
      <c r="AQ66" s="85"/>
      <c r="AR66" s="85"/>
      <c r="AS66" s="85"/>
      <c r="AT66" s="85"/>
      <c r="AU66" s="85"/>
      <c r="AV66" s="86"/>
      <c r="AW66" s="84" t="s">
        <v>30</v>
      </c>
      <c r="AX66" s="85"/>
      <c r="AY66" s="85"/>
      <c r="AZ66" s="85"/>
      <c r="BA66" s="85"/>
      <c r="BB66" s="85"/>
      <c r="BC66" s="85"/>
      <c r="BD66" s="86"/>
      <c r="BE66" s="84" t="s">
        <v>27</v>
      </c>
      <c r="BF66" s="85"/>
      <c r="BG66" s="85"/>
      <c r="BH66" s="85"/>
      <c r="BI66" s="85"/>
      <c r="BJ66" s="85"/>
      <c r="BK66" s="85"/>
      <c r="BL66" s="86"/>
    </row>
    <row r="67" spans="1:79" ht="15.75" customHeight="1" x14ac:dyDescent="0.2">
      <c r="A67" s="64">
        <v>1</v>
      </c>
      <c r="B67" s="64"/>
      <c r="C67" s="64"/>
      <c r="D67" s="64"/>
      <c r="E67" s="64"/>
      <c r="F67" s="64"/>
      <c r="G67" s="84">
        <v>2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64">
        <v>3</v>
      </c>
      <c r="AA67" s="64"/>
      <c r="AB67" s="64"/>
      <c r="AC67" s="64"/>
      <c r="AD67" s="64"/>
      <c r="AE67" s="64">
        <v>4</v>
      </c>
      <c r="AF67" s="64"/>
      <c r="AG67" s="64"/>
      <c r="AH67" s="64"/>
      <c r="AI67" s="64"/>
      <c r="AJ67" s="64"/>
      <c r="AK67" s="64"/>
      <c r="AL67" s="64"/>
      <c r="AM67" s="64"/>
      <c r="AN67" s="64"/>
      <c r="AO67" s="64">
        <v>5</v>
      </c>
      <c r="AP67" s="64"/>
      <c r="AQ67" s="64"/>
      <c r="AR67" s="64"/>
      <c r="AS67" s="64"/>
      <c r="AT67" s="64"/>
      <c r="AU67" s="64"/>
      <c r="AV67" s="64"/>
      <c r="AW67" s="64">
        <v>6</v>
      </c>
      <c r="AX67" s="64"/>
      <c r="AY67" s="64"/>
      <c r="AZ67" s="64"/>
      <c r="BA67" s="64"/>
      <c r="BB67" s="64"/>
      <c r="BC67" s="64"/>
      <c r="BD67" s="64"/>
      <c r="BE67" s="64">
        <v>7</v>
      </c>
      <c r="BF67" s="64"/>
      <c r="BG67" s="64"/>
      <c r="BH67" s="64"/>
      <c r="BI67" s="64"/>
      <c r="BJ67" s="64"/>
      <c r="BK67" s="64"/>
      <c r="BL67" s="64"/>
    </row>
    <row r="68" spans="1:79" ht="12.75" hidden="1" customHeight="1" x14ac:dyDescent="0.2">
      <c r="A68" s="42" t="s">
        <v>33</v>
      </c>
      <c r="B68" s="42"/>
      <c r="C68" s="42"/>
      <c r="D68" s="42"/>
      <c r="E68" s="42"/>
      <c r="F68" s="42"/>
      <c r="G68" s="89" t="s">
        <v>7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42" t="s">
        <v>19</v>
      </c>
      <c r="AA68" s="42"/>
      <c r="AB68" s="42"/>
      <c r="AC68" s="42"/>
      <c r="AD68" s="42"/>
      <c r="AE68" s="92" t="s">
        <v>32</v>
      </c>
      <c r="AF68" s="92"/>
      <c r="AG68" s="92"/>
      <c r="AH68" s="92"/>
      <c r="AI68" s="92"/>
      <c r="AJ68" s="92"/>
      <c r="AK68" s="92"/>
      <c r="AL68" s="92"/>
      <c r="AM68" s="92"/>
      <c r="AN68" s="89"/>
      <c r="AO68" s="93" t="s">
        <v>8</v>
      </c>
      <c r="AP68" s="93"/>
      <c r="AQ68" s="93"/>
      <c r="AR68" s="93"/>
      <c r="AS68" s="93"/>
      <c r="AT68" s="93"/>
      <c r="AU68" s="93"/>
      <c r="AV68" s="93"/>
      <c r="AW68" s="93" t="s">
        <v>31</v>
      </c>
      <c r="AX68" s="93"/>
      <c r="AY68" s="93"/>
      <c r="AZ68" s="93"/>
      <c r="BA68" s="93"/>
      <c r="BB68" s="93"/>
      <c r="BC68" s="93"/>
      <c r="BD68" s="93"/>
      <c r="BE68" s="93" t="s">
        <v>10</v>
      </c>
      <c r="BF68" s="93"/>
      <c r="BG68" s="93"/>
      <c r="BH68" s="93"/>
      <c r="BI68" s="93"/>
      <c r="BJ68" s="93"/>
      <c r="BK68" s="93"/>
      <c r="BL68" s="93"/>
      <c r="CA68" s="1" t="s">
        <v>17</v>
      </c>
    </row>
    <row r="69" spans="1:79" ht="12.75" customHeight="1" x14ac:dyDescent="0.2">
      <c r="A69" s="51">
        <v>1</v>
      </c>
      <c r="B69" s="51"/>
      <c r="C69" s="51"/>
      <c r="D69" s="51"/>
      <c r="E69" s="51"/>
      <c r="F69" s="51"/>
      <c r="G69" s="48" t="s">
        <v>131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50"/>
    </row>
    <row r="70" spans="1:79" ht="12.75" customHeight="1" x14ac:dyDescent="0.2">
      <c r="A70" s="51">
        <v>0</v>
      </c>
      <c r="B70" s="51"/>
      <c r="C70" s="51"/>
      <c r="D70" s="51"/>
      <c r="E70" s="51"/>
      <c r="F70" s="51"/>
      <c r="G70" s="61" t="s">
        <v>72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55"/>
      <c r="AA70" s="55"/>
      <c r="AB70" s="55"/>
      <c r="AC70" s="55"/>
      <c r="AD70" s="55"/>
      <c r="AE70" s="60"/>
      <c r="AF70" s="60"/>
      <c r="AG70" s="60"/>
      <c r="AH70" s="60"/>
      <c r="AI70" s="60"/>
      <c r="AJ70" s="60"/>
      <c r="AK70" s="60"/>
      <c r="AL70" s="60"/>
      <c r="AM70" s="60"/>
      <c r="AN70" s="48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42">
        <v>1</v>
      </c>
      <c r="B71" s="42"/>
      <c r="C71" s="42"/>
      <c r="D71" s="42"/>
      <c r="E71" s="42"/>
      <c r="F71" s="42"/>
      <c r="G71" s="43" t="s">
        <v>76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74</v>
      </c>
      <c r="AA71" s="46"/>
      <c r="AB71" s="46"/>
      <c r="AC71" s="46"/>
      <c r="AD71" s="46"/>
      <c r="AE71" s="46" t="s">
        <v>75</v>
      </c>
      <c r="AF71" s="46"/>
      <c r="AG71" s="46"/>
      <c r="AH71" s="46"/>
      <c r="AI71" s="46"/>
      <c r="AJ71" s="46"/>
      <c r="AK71" s="46"/>
      <c r="AL71" s="46"/>
      <c r="AM71" s="46"/>
      <c r="AN71" s="57"/>
      <c r="AO71" s="47">
        <v>1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f t="shared" ref="BE71:BE96" si="0">AO71+AW71</f>
        <v>1</v>
      </c>
      <c r="BF71" s="47"/>
      <c r="BG71" s="47"/>
      <c r="BH71" s="47"/>
      <c r="BI71" s="47"/>
      <c r="BJ71" s="47"/>
      <c r="BK71" s="47"/>
      <c r="BL71" s="47"/>
    </row>
    <row r="72" spans="1:79" ht="12.75" customHeight="1" x14ac:dyDescent="0.2">
      <c r="A72" s="42">
        <v>1</v>
      </c>
      <c r="B72" s="42"/>
      <c r="C72" s="42"/>
      <c r="D72" s="42"/>
      <c r="E72" s="42"/>
      <c r="F72" s="42"/>
      <c r="G72" s="43" t="s">
        <v>73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74</v>
      </c>
      <c r="AA72" s="46"/>
      <c r="AB72" s="46"/>
      <c r="AC72" s="46"/>
      <c r="AD72" s="46"/>
      <c r="AE72" s="46" t="s">
        <v>75</v>
      </c>
      <c r="AF72" s="46"/>
      <c r="AG72" s="46"/>
      <c r="AH72" s="46"/>
      <c r="AI72" s="46"/>
      <c r="AJ72" s="46"/>
      <c r="AK72" s="46"/>
      <c r="AL72" s="46"/>
      <c r="AM72" s="46"/>
      <c r="AN72" s="57"/>
      <c r="AO72" s="47">
        <v>284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f t="shared" si="0"/>
        <v>284</v>
      </c>
      <c r="BF72" s="47"/>
      <c r="BG72" s="47"/>
      <c r="BH72" s="47"/>
      <c r="BI72" s="47"/>
      <c r="BJ72" s="47"/>
      <c r="BK72" s="47"/>
      <c r="BL72" s="47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43" t="s">
        <v>79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74</v>
      </c>
      <c r="AA73" s="46"/>
      <c r="AB73" s="46"/>
      <c r="AC73" s="46"/>
      <c r="AD73" s="46"/>
      <c r="AE73" s="43" t="s">
        <v>75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7">
        <v>57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f t="shared" si="0"/>
        <v>57</v>
      </c>
      <c r="BF73" s="47"/>
      <c r="BG73" s="47"/>
      <c r="BH73" s="47"/>
      <c r="BI73" s="47"/>
      <c r="BJ73" s="47"/>
      <c r="BK73" s="47"/>
      <c r="BL73" s="47"/>
    </row>
    <row r="74" spans="1:79" s="4" customFormat="1" ht="12.75" customHeight="1" x14ac:dyDescent="0.2">
      <c r="A74" s="42">
        <v>1</v>
      </c>
      <c r="B74" s="42"/>
      <c r="C74" s="42"/>
      <c r="D74" s="42"/>
      <c r="E74" s="42"/>
      <c r="F74" s="42"/>
      <c r="G74" s="43" t="s">
        <v>77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74</v>
      </c>
      <c r="AA74" s="46"/>
      <c r="AB74" s="46"/>
      <c r="AC74" s="46"/>
      <c r="AD74" s="46"/>
      <c r="AE74" s="43" t="s">
        <v>78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7">
        <v>45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f t="shared" si="0"/>
        <v>45</v>
      </c>
      <c r="BF74" s="47"/>
      <c r="BG74" s="47"/>
      <c r="BH74" s="47"/>
      <c r="BI74" s="47"/>
      <c r="BJ74" s="47"/>
      <c r="BK74" s="47"/>
      <c r="BL74" s="47"/>
      <c r="CA74" s="4" t="s">
        <v>18</v>
      </c>
    </row>
    <row r="75" spans="1:79" ht="12.75" customHeight="1" x14ac:dyDescent="0.2">
      <c r="A75" s="42">
        <v>1</v>
      </c>
      <c r="B75" s="42"/>
      <c r="C75" s="42"/>
      <c r="D75" s="42"/>
      <c r="E75" s="42"/>
      <c r="F75" s="42"/>
      <c r="G75" s="43" t="s">
        <v>132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5"/>
      <c r="Z75" s="46" t="s">
        <v>74</v>
      </c>
      <c r="AA75" s="46"/>
      <c r="AB75" s="46"/>
      <c r="AC75" s="46"/>
      <c r="AD75" s="46"/>
      <c r="AE75" s="46" t="s">
        <v>75</v>
      </c>
      <c r="AF75" s="46"/>
      <c r="AG75" s="46"/>
      <c r="AH75" s="46"/>
      <c r="AI75" s="46"/>
      <c r="AJ75" s="46"/>
      <c r="AK75" s="46"/>
      <c r="AL75" s="46"/>
      <c r="AM75" s="46"/>
      <c r="AN75" s="57"/>
      <c r="AO75" s="47">
        <v>122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f t="shared" si="0"/>
        <v>122</v>
      </c>
      <c r="BF75" s="47"/>
      <c r="BG75" s="47"/>
      <c r="BH75" s="47"/>
      <c r="BI75" s="47"/>
      <c r="BJ75" s="47"/>
      <c r="BK75" s="47"/>
      <c r="BL75" s="47"/>
    </row>
    <row r="76" spans="1:79" ht="12.75" customHeight="1" x14ac:dyDescent="0.2">
      <c r="A76" s="51">
        <v>0</v>
      </c>
      <c r="B76" s="51"/>
      <c r="C76" s="51"/>
      <c r="D76" s="51"/>
      <c r="E76" s="51"/>
      <c r="F76" s="51"/>
      <c r="G76" s="52" t="s">
        <v>88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5"/>
      <c r="AB76" s="55"/>
      <c r="AC76" s="55"/>
      <c r="AD76" s="55"/>
      <c r="AE76" s="52"/>
      <c r="AF76" s="53"/>
      <c r="AG76" s="53"/>
      <c r="AH76" s="53"/>
      <c r="AI76" s="53"/>
      <c r="AJ76" s="53"/>
      <c r="AK76" s="53"/>
      <c r="AL76" s="53"/>
      <c r="AM76" s="53"/>
      <c r="AN76" s="54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ht="12.75" customHeight="1" x14ac:dyDescent="0.2">
      <c r="A77" s="42">
        <v>1</v>
      </c>
      <c r="B77" s="42"/>
      <c r="C77" s="42"/>
      <c r="D77" s="42"/>
      <c r="E77" s="42"/>
      <c r="F77" s="42"/>
      <c r="G77" s="43" t="s">
        <v>133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91</v>
      </c>
      <c r="AA77" s="46"/>
      <c r="AB77" s="46"/>
      <c r="AC77" s="46"/>
      <c r="AD77" s="46"/>
      <c r="AE77" s="43" t="s">
        <v>78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7">
        <v>158613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f t="shared" ref="BE77:BE80" si="1">AO77+AW77</f>
        <v>158613</v>
      </c>
      <c r="BF77" s="47"/>
      <c r="BG77" s="47"/>
      <c r="BH77" s="47"/>
      <c r="BI77" s="47"/>
      <c r="BJ77" s="47"/>
      <c r="BK77" s="47"/>
      <c r="BL77" s="47"/>
    </row>
    <row r="78" spans="1:79" ht="12.75" customHeight="1" x14ac:dyDescent="0.2">
      <c r="A78" s="42">
        <v>1</v>
      </c>
      <c r="B78" s="42"/>
      <c r="C78" s="42"/>
      <c r="D78" s="42"/>
      <c r="E78" s="42"/>
      <c r="F78" s="42"/>
      <c r="G78" s="43" t="s">
        <v>90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89</v>
      </c>
      <c r="AA78" s="46"/>
      <c r="AB78" s="46"/>
      <c r="AC78" s="46"/>
      <c r="AD78" s="46"/>
      <c r="AE78" s="43" t="s">
        <v>78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7">
        <v>11.25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f t="shared" si="1"/>
        <v>11.25</v>
      </c>
      <c r="BF78" s="47"/>
      <c r="BG78" s="47"/>
      <c r="BH78" s="47"/>
      <c r="BI78" s="47"/>
      <c r="BJ78" s="47"/>
      <c r="BK78" s="47"/>
      <c r="BL78" s="47"/>
    </row>
    <row r="79" spans="1:79" ht="12.75" customHeight="1" x14ac:dyDescent="0.2">
      <c r="A79" s="42">
        <v>1</v>
      </c>
      <c r="B79" s="42"/>
      <c r="C79" s="42"/>
      <c r="D79" s="42"/>
      <c r="E79" s="42"/>
      <c r="F79" s="42"/>
      <c r="G79" s="43" t="s">
        <v>134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91</v>
      </c>
      <c r="AA79" s="46"/>
      <c r="AB79" s="46"/>
      <c r="AC79" s="46"/>
      <c r="AD79" s="46"/>
      <c r="AE79" s="43" t="s">
        <v>78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7">
        <v>3200</v>
      </c>
      <c r="AP79" s="47"/>
      <c r="AQ79" s="47"/>
      <c r="AR79" s="47"/>
      <c r="AS79" s="47"/>
      <c r="AT79" s="47"/>
      <c r="AU79" s="47"/>
      <c r="AV79" s="47"/>
      <c r="AW79" s="47">
        <v>0</v>
      </c>
      <c r="AX79" s="47"/>
      <c r="AY79" s="47"/>
      <c r="AZ79" s="47"/>
      <c r="BA79" s="47"/>
      <c r="BB79" s="47"/>
      <c r="BC79" s="47"/>
      <c r="BD79" s="47"/>
      <c r="BE79" s="47">
        <f t="shared" si="1"/>
        <v>3200</v>
      </c>
      <c r="BF79" s="47"/>
      <c r="BG79" s="47"/>
      <c r="BH79" s="47"/>
      <c r="BI79" s="47"/>
      <c r="BJ79" s="47"/>
      <c r="BK79" s="47"/>
      <c r="BL79" s="47"/>
    </row>
    <row r="80" spans="1:79" ht="12.75" customHeight="1" x14ac:dyDescent="0.2">
      <c r="A80" s="42">
        <v>1</v>
      </c>
      <c r="B80" s="42"/>
      <c r="C80" s="42"/>
      <c r="D80" s="42"/>
      <c r="E80" s="42"/>
      <c r="F80" s="42"/>
      <c r="G80" s="43" t="s">
        <v>135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46" t="s">
        <v>89</v>
      </c>
      <c r="AA80" s="46"/>
      <c r="AB80" s="46"/>
      <c r="AC80" s="46"/>
      <c r="AD80" s="46"/>
      <c r="AE80" s="43" t="s">
        <v>78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7">
        <v>40.130000000000003</v>
      </c>
      <c r="AP80" s="47"/>
      <c r="AQ80" s="47"/>
      <c r="AR80" s="47"/>
      <c r="AS80" s="47"/>
      <c r="AT80" s="47"/>
      <c r="AU80" s="47"/>
      <c r="AV80" s="47"/>
      <c r="AW80" s="47">
        <v>0</v>
      </c>
      <c r="AX80" s="47"/>
      <c r="AY80" s="47"/>
      <c r="AZ80" s="47"/>
      <c r="BA80" s="47"/>
      <c r="BB80" s="47"/>
      <c r="BC80" s="47"/>
      <c r="BD80" s="47"/>
      <c r="BE80" s="47">
        <f t="shared" si="1"/>
        <v>40.130000000000003</v>
      </c>
      <c r="BF80" s="47"/>
      <c r="BG80" s="47"/>
      <c r="BH80" s="47"/>
      <c r="BI80" s="47"/>
      <c r="BJ80" s="47"/>
      <c r="BK80" s="47"/>
      <c r="BL80" s="47"/>
    </row>
    <row r="81" spans="1:64" ht="12.75" customHeight="1" x14ac:dyDescent="0.2">
      <c r="A81" s="42"/>
      <c r="B81" s="42"/>
      <c r="C81" s="42"/>
      <c r="D81" s="42"/>
      <c r="E81" s="42"/>
      <c r="F81" s="42"/>
      <c r="G81" s="52" t="s">
        <v>98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/>
      <c r="AA81" s="55"/>
      <c r="AB81" s="55"/>
      <c r="AC81" s="55"/>
      <c r="AD81" s="55"/>
      <c r="AE81" s="52"/>
      <c r="AF81" s="53"/>
      <c r="AG81" s="53"/>
      <c r="AH81" s="53"/>
      <c r="AI81" s="53"/>
      <c r="AJ81" s="53"/>
      <c r="AK81" s="53"/>
      <c r="AL81" s="53"/>
      <c r="AM81" s="53"/>
      <c r="AN81" s="54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</row>
    <row r="82" spans="1:64" ht="12.75" customHeight="1" x14ac:dyDescent="0.2">
      <c r="A82" s="42">
        <v>1</v>
      </c>
      <c r="B82" s="42"/>
      <c r="C82" s="42"/>
      <c r="D82" s="42"/>
      <c r="E82" s="42"/>
      <c r="F82" s="42"/>
      <c r="G82" s="43" t="s">
        <v>99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 t="s">
        <v>100</v>
      </c>
      <c r="AA82" s="46"/>
      <c r="AB82" s="46"/>
      <c r="AC82" s="46"/>
      <c r="AD82" s="46"/>
      <c r="AE82" s="43" t="s">
        <v>78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7">
        <v>329</v>
      </c>
      <c r="AP82" s="47"/>
      <c r="AQ82" s="47"/>
      <c r="AR82" s="47"/>
      <c r="AS82" s="47"/>
      <c r="AT82" s="47"/>
      <c r="AU82" s="47"/>
      <c r="AV82" s="47"/>
      <c r="AW82" s="47">
        <v>0</v>
      </c>
      <c r="AX82" s="47"/>
      <c r="AY82" s="47"/>
      <c r="AZ82" s="47"/>
      <c r="BA82" s="47"/>
      <c r="BB82" s="47"/>
      <c r="BC82" s="47"/>
      <c r="BD82" s="47"/>
      <c r="BE82" s="47">
        <f t="shared" ref="BE82:BE84" si="2">AO82+AW82</f>
        <v>329</v>
      </c>
      <c r="BF82" s="47"/>
      <c r="BG82" s="47"/>
      <c r="BH82" s="47"/>
      <c r="BI82" s="47"/>
      <c r="BJ82" s="47"/>
      <c r="BK82" s="47"/>
      <c r="BL82" s="47"/>
    </row>
    <row r="83" spans="1:64" ht="12.75" customHeight="1" x14ac:dyDescent="0.2">
      <c r="A83" s="42">
        <v>1</v>
      </c>
      <c r="B83" s="42"/>
      <c r="C83" s="42"/>
      <c r="D83" s="42"/>
      <c r="E83" s="42"/>
      <c r="F83" s="42"/>
      <c r="G83" s="43" t="s">
        <v>101</v>
      </c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5"/>
      <c r="Z83" s="46" t="s">
        <v>100</v>
      </c>
      <c r="AA83" s="46"/>
      <c r="AB83" s="46"/>
      <c r="AC83" s="46"/>
      <c r="AD83" s="46"/>
      <c r="AE83" s="43" t="s">
        <v>78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47">
        <v>250</v>
      </c>
      <c r="AP83" s="47"/>
      <c r="AQ83" s="47"/>
      <c r="AR83" s="47"/>
      <c r="AS83" s="47"/>
      <c r="AT83" s="47"/>
      <c r="AU83" s="47"/>
      <c r="AV83" s="47"/>
      <c r="AW83" s="47">
        <v>0</v>
      </c>
      <c r="AX83" s="47"/>
      <c r="AY83" s="47"/>
      <c r="AZ83" s="47"/>
      <c r="BA83" s="47"/>
      <c r="BB83" s="47"/>
      <c r="BC83" s="47"/>
      <c r="BD83" s="47"/>
      <c r="BE83" s="47">
        <f t="shared" si="2"/>
        <v>250</v>
      </c>
      <c r="BF83" s="47"/>
      <c r="BG83" s="47"/>
      <c r="BH83" s="47"/>
      <c r="BI83" s="47"/>
      <c r="BJ83" s="47"/>
      <c r="BK83" s="47"/>
      <c r="BL83" s="47"/>
    </row>
    <row r="84" spans="1:64" ht="12.75" customHeight="1" x14ac:dyDescent="0.2">
      <c r="A84" s="42">
        <v>1</v>
      </c>
      <c r="B84" s="42"/>
      <c r="C84" s="42"/>
      <c r="D84" s="42"/>
      <c r="E84" s="42"/>
      <c r="F84" s="42"/>
      <c r="G84" s="43" t="s">
        <v>136</v>
      </c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5"/>
      <c r="Z84" s="46" t="s">
        <v>100</v>
      </c>
      <c r="AA84" s="46"/>
      <c r="AB84" s="46"/>
      <c r="AC84" s="46"/>
      <c r="AD84" s="46"/>
      <c r="AE84" s="43" t="s">
        <v>78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7">
        <v>8.6</v>
      </c>
      <c r="AP84" s="47"/>
      <c r="AQ84" s="47"/>
      <c r="AR84" s="47"/>
      <c r="AS84" s="47"/>
      <c r="AT84" s="47"/>
      <c r="AU84" s="47"/>
      <c r="AV84" s="47"/>
      <c r="AW84" s="47">
        <v>0</v>
      </c>
      <c r="AX84" s="47"/>
      <c r="AY84" s="47"/>
      <c r="AZ84" s="47"/>
      <c r="BA84" s="47"/>
      <c r="BB84" s="47"/>
      <c r="BC84" s="47"/>
      <c r="BD84" s="47"/>
      <c r="BE84" s="47">
        <f t="shared" si="2"/>
        <v>8.6</v>
      </c>
      <c r="BF84" s="47"/>
      <c r="BG84" s="47"/>
      <c r="BH84" s="47"/>
      <c r="BI84" s="47"/>
      <c r="BJ84" s="47"/>
      <c r="BK84" s="47"/>
      <c r="BL84" s="47"/>
    </row>
    <row r="85" spans="1:64" s="4" customFormat="1" ht="12.75" customHeight="1" x14ac:dyDescent="0.2">
      <c r="A85" s="51">
        <v>0</v>
      </c>
      <c r="B85" s="51"/>
      <c r="C85" s="51"/>
      <c r="D85" s="51"/>
      <c r="E85" s="51"/>
      <c r="F85" s="51"/>
      <c r="G85" s="52" t="s">
        <v>107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5"/>
      <c r="AA85" s="55"/>
      <c r="AB85" s="55"/>
      <c r="AC85" s="55"/>
      <c r="AD85" s="55"/>
      <c r="AE85" s="52"/>
      <c r="AF85" s="53"/>
      <c r="AG85" s="53"/>
      <c r="AH85" s="53"/>
      <c r="AI85" s="53"/>
      <c r="AJ85" s="53"/>
      <c r="AK85" s="53"/>
      <c r="AL85" s="53"/>
      <c r="AM85" s="53"/>
      <c r="AN85" s="54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64" ht="12.75" customHeight="1" x14ac:dyDescent="0.2">
      <c r="A86" s="42">
        <v>1</v>
      </c>
      <c r="B86" s="42"/>
      <c r="C86" s="42"/>
      <c r="D86" s="42"/>
      <c r="E86" s="42"/>
      <c r="F86" s="42"/>
      <c r="G86" s="43" t="s">
        <v>108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5"/>
      <c r="Z86" s="46" t="s">
        <v>109</v>
      </c>
      <c r="AA86" s="46"/>
      <c r="AB86" s="46"/>
      <c r="AC86" s="46"/>
      <c r="AD86" s="46"/>
      <c r="AE86" s="43" t="s">
        <v>75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47">
        <v>2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f t="shared" ref="BE86:BE89" si="3">AO86+AW86</f>
        <v>2</v>
      </c>
      <c r="BF86" s="47"/>
      <c r="BG86" s="47"/>
      <c r="BH86" s="47"/>
      <c r="BI86" s="47"/>
      <c r="BJ86" s="47"/>
      <c r="BK86" s="47"/>
      <c r="BL86" s="47"/>
    </row>
    <row r="87" spans="1:64" ht="12.75" customHeight="1" x14ac:dyDescent="0.2">
      <c r="A87" s="42">
        <v>1</v>
      </c>
      <c r="B87" s="42"/>
      <c r="C87" s="42"/>
      <c r="D87" s="42"/>
      <c r="E87" s="42"/>
      <c r="F87" s="42"/>
      <c r="G87" s="43" t="s">
        <v>110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5"/>
      <c r="Z87" s="46" t="s">
        <v>109</v>
      </c>
      <c r="AA87" s="46"/>
      <c r="AB87" s="46"/>
      <c r="AC87" s="46"/>
      <c r="AD87" s="46"/>
      <c r="AE87" s="43" t="s">
        <v>75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47">
        <v>2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f t="shared" si="3"/>
        <v>2</v>
      </c>
      <c r="BF87" s="47"/>
      <c r="BG87" s="47"/>
      <c r="BH87" s="47"/>
      <c r="BI87" s="47"/>
      <c r="BJ87" s="47"/>
      <c r="BK87" s="47"/>
      <c r="BL87" s="47"/>
    </row>
    <row r="88" spans="1:64" ht="25.5" customHeight="1" x14ac:dyDescent="0.2">
      <c r="A88" s="42">
        <v>1</v>
      </c>
      <c r="B88" s="42"/>
      <c r="C88" s="42"/>
      <c r="D88" s="42"/>
      <c r="E88" s="42"/>
      <c r="F88" s="42"/>
      <c r="G88" s="43" t="s">
        <v>111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109</v>
      </c>
      <c r="AA88" s="46"/>
      <c r="AB88" s="46"/>
      <c r="AC88" s="46"/>
      <c r="AD88" s="46"/>
      <c r="AE88" s="43" t="s">
        <v>75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7">
        <v>2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f t="shared" si="3"/>
        <v>2</v>
      </c>
      <c r="BF88" s="47"/>
      <c r="BG88" s="47"/>
      <c r="BH88" s="47"/>
      <c r="BI88" s="47"/>
      <c r="BJ88" s="47"/>
      <c r="BK88" s="47"/>
      <c r="BL88" s="47"/>
    </row>
    <row r="89" spans="1:64" ht="12.75" customHeight="1" x14ac:dyDescent="0.2">
      <c r="A89" s="42">
        <v>1</v>
      </c>
      <c r="B89" s="42"/>
      <c r="C89" s="42"/>
      <c r="D89" s="42"/>
      <c r="E89" s="42"/>
      <c r="F89" s="42"/>
      <c r="G89" s="43" t="s">
        <v>137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109</v>
      </c>
      <c r="AA89" s="46"/>
      <c r="AB89" s="46"/>
      <c r="AC89" s="46"/>
      <c r="AD89" s="46"/>
      <c r="AE89" s="43" t="s">
        <v>75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47">
        <v>2</v>
      </c>
      <c r="AP89" s="47"/>
      <c r="AQ89" s="47"/>
      <c r="AR89" s="47"/>
      <c r="AS89" s="47"/>
      <c r="AT89" s="47"/>
      <c r="AU89" s="47"/>
      <c r="AV89" s="47"/>
      <c r="AW89" s="47">
        <v>0</v>
      </c>
      <c r="AX89" s="47"/>
      <c r="AY89" s="47"/>
      <c r="AZ89" s="47"/>
      <c r="BA89" s="47"/>
      <c r="BB89" s="47"/>
      <c r="BC89" s="47"/>
      <c r="BD89" s="47"/>
      <c r="BE89" s="47">
        <f t="shared" si="3"/>
        <v>2</v>
      </c>
      <c r="BF89" s="47"/>
      <c r="BG89" s="47"/>
      <c r="BH89" s="47"/>
      <c r="BI89" s="47"/>
      <c r="BJ89" s="47"/>
      <c r="BK89" s="47"/>
      <c r="BL89" s="47"/>
    </row>
    <row r="90" spans="1:64" ht="25.5" customHeight="1" x14ac:dyDescent="0.2">
      <c r="A90" s="51">
        <v>2</v>
      </c>
      <c r="B90" s="51"/>
      <c r="C90" s="51"/>
      <c r="D90" s="51"/>
      <c r="E90" s="51"/>
      <c r="F90" s="51"/>
      <c r="G90" s="48" t="s">
        <v>67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50"/>
    </row>
    <row r="91" spans="1:64" ht="12.75" customHeight="1" x14ac:dyDescent="0.2">
      <c r="A91" s="51">
        <v>0</v>
      </c>
      <c r="B91" s="51"/>
      <c r="C91" s="51"/>
      <c r="D91" s="51"/>
      <c r="E91" s="51"/>
      <c r="F91" s="51"/>
      <c r="G91" s="61" t="s">
        <v>72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55"/>
      <c r="AA91" s="55"/>
      <c r="AB91" s="55"/>
      <c r="AC91" s="55"/>
      <c r="AD91" s="55"/>
      <c r="AE91" s="60"/>
      <c r="AF91" s="60"/>
      <c r="AG91" s="60"/>
      <c r="AH91" s="60"/>
      <c r="AI91" s="60"/>
      <c r="AJ91" s="60"/>
      <c r="AK91" s="60"/>
      <c r="AL91" s="60"/>
      <c r="AM91" s="60"/>
      <c r="AN91" s="48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</row>
    <row r="92" spans="1:64" ht="12.75" customHeight="1" x14ac:dyDescent="0.2">
      <c r="A92" s="108">
        <v>2</v>
      </c>
      <c r="B92" s="109"/>
      <c r="C92" s="109"/>
      <c r="D92" s="109"/>
      <c r="E92" s="109"/>
      <c r="F92" s="110"/>
      <c r="G92" s="43" t="s">
        <v>138</v>
      </c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9"/>
      <c r="Z92" s="57" t="s">
        <v>80</v>
      </c>
      <c r="AA92" s="58"/>
      <c r="AB92" s="58"/>
      <c r="AC92" s="58"/>
      <c r="AD92" s="59"/>
      <c r="AE92" s="43" t="s">
        <v>81</v>
      </c>
      <c r="AF92" s="118"/>
      <c r="AG92" s="118"/>
      <c r="AH92" s="118"/>
      <c r="AI92" s="118"/>
      <c r="AJ92" s="118"/>
      <c r="AK92" s="118"/>
      <c r="AL92" s="118"/>
      <c r="AM92" s="118"/>
      <c r="AN92" s="119"/>
      <c r="AO92" s="120">
        <f>AO93+AO94+AO95</f>
        <v>2839.81</v>
      </c>
      <c r="AP92" s="121"/>
      <c r="AQ92" s="121"/>
      <c r="AR92" s="121"/>
      <c r="AS92" s="121"/>
      <c r="AT92" s="121"/>
      <c r="AU92" s="121"/>
      <c r="AV92" s="122"/>
      <c r="AW92" s="120">
        <v>0</v>
      </c>
      <c r="AX92" s="121"/>
      <c r="AY92" s="121"/>
      <c r="AZ92" s="121"/>
      <c r="BA92" s="121"/>
      <c r="BB92" s="121"/>
      <c r="BC92" s="121"/>
      <c r="BD92" s="122"/>
      <c r="BE92" s="120">
        <f t="shared" si="0"/>
        <v>2839.81</v>
      </c>
      <c r="BF92" s="121"/>
      <c r="BG92" s="121"/>
      <c r="BH92" s="121"/>
      <c r="BI92" s="121"/>
      <c r="BJ92" s="121"/>
      <c r="BK92" s="121"/>
      <c r="BL92" s="122"/>
    </row>
    <row r="93" spans="1:64" ht="12.75" customHeight="1" x14ac:dyDescent="0.2">
      <c r="A93" s="42">
        <v>2</v>
      </c>
      <c r="B93" s="42"/>
      <c r="C93" s="42"/>
      <c r="D93" s="42"/>
      <c r="E93" s="42"/>
      <c r="F93" s="42"/>
      <c r="G93" s="43" t="s">
        <v>82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5"/>
      <c r="Z93" s="46" t="s">
        <v>80</v>
      </c>
      <c r="AA93" s="46"/>
      <c r="AB93" s="46"/>
      <c r="AC93" s="46"/>
      <c r="AD93" s="46"/>
      <c r="AE93" s="43" t="s">
        <v>81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47">
        <v>379.91</v>
      </c>
      <c r="AP93" s="47"/>
      <c r="AQ93" s="47"/>
      <c r="AR93" s="47"/>
      <c r="AS93" s="47"/>
      <c r="AT93" s="47"/>
      <c r="AU93" s="47"/>
      <c r="AV93" s="47"/>
      <c r="AW93" s="47">
        <v>0</v>
      </c>
      <c r="AX93" s="47"/>
      <c r="AY93" s="47"/>
      <c r="AZ93" s="47"/>
      <c r="BA93" s="47"/>
      <c r="BB93" s="47"/>
      <c r="BC93" s="47"/>
      <c r="BD93" s="47"/>
      <c r="BE93" s="47">
        <f t="shared" si="0"/>
        <v>379.91</v>
      </c>
      <c r="BF93" s="47"/>
      <c r="BG93" s="47"/>
      <c r="BH93" s="47"/>
      <c r="BI93" s="47"/>
      <c r="BJ93" s="47"/>
      <c r="BK93" s="47"/>
      <c r="BL93" s="47"/>
    </row>
    <row r="94" spans="1:64" s="4" customFormat="1" ht="12.75" customHeight="1" x14ac:dyDescent="0.2">
      <c r="A94" s="42">
        <v>2</v>
      </c>
      <c r="B94" s="42"/>
      <c r="C94" s="42"/>
      <c r="D94" s="42"/>
      <c r="E94" s="42"/>
      <c r="F94" s="42"/>
      <c r="G94" s="43" t="s">
        <v>83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46" t="s">
        <v>80</v>
      </c>
      <c r="AA94" s="46"/>
      <c r="AB94" s="46"/>
      <c r="AC94" s="46"/>
      <c r="AD94" s="46"/>
      <c r="AE94" s="43" t="s">
        <v>81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47">
        <v>1447.56</v>
      </c>
      <c r="AP94" s="47"/>
      <c r="AQ94" s="47"/>
      <c r="AR94" s="47"/>
      <c r="AS94" s="47"/>
      <c r="AT94" s="47"/>
      <c r="AU94" s="47"/>
      <c r="AV94" s="47"/>
      <c r="AW94" s="47">
        <v>0</v>
      </c>
      <c r="AX94" s="47"/>
      <c r="AY94" s="47"/>
      <c r="AZ94" s="47"/>
      <c r="BA94" s="47"/>
      <c r="BB94" s="47"/>
      <c r="BC94" s="47"/>
      <c r="BD94" s="47"/>
      <c r="BE94" s="47">
        <f t="shared" si="0"/>
        <v>1447.56</v>
      </c>
      <c r="BF94" s="47"/>
      <c r="BG94" s="47"/>
      <c r="BH94" s="47"/>
      <c r="BI94" s="47"/>
      <c r="BJ94" s="47"/>
      <c r="BK94" s="47"/>
      <c r="BL94" s="47"/>
    </row>
    <row r="95" spans="1:64" ht="25.5" customHeight="1" x14ac:dyDescent="0.2">
      <c r="A95" s="42">
        <v>2</v>
      </c>
      <c r="B95" s="42"/>
      <c r="C95" s="42"/>
      <c r="D95" s="42"/>
      <c r="E95" s="42"/>
      <c r="F95" s="42"/>
      <c r="G95" s="43" t="s">
        <v>84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80</v>
      </c>
      <c r="AA95" s="46"/>
      <c r="AB95" s="46"/>
      <c r="AC95" s="46"/>
      <c r="AD95" s="46"/>
      <c r="AE95" s="43" t="s">
        <v>81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47">
        <v>1012.34</v>
      </c>
      <c r="AP95" s="47"/>
      <c r="AQ95" s="47"/>
      <c r="AR95" s="47"/>
      <c r="AS95" s="47"/>
      <c r="AT95" s="47"/>
      <c r="AU95" s="47"/>
      <c r="AV95" s="47"/>
      <c r="AW95" s="47">
        <v>0</v>
      </c>
      <c r="AX95" s="47"/>
      <c r="AY95" s="47"/>
      <c r="AZ95" s="47"/>
      <c r="BA95" s="47"/>
      <c r="BB95" s="47"/>
      <c r="BC95" s="47"/>
      <c r="BD95" s="47"/>
      <c r="BE95" s="47">
        <f t="shared" si="0"/>
        <v>1012.34</v>
      </c>
      <c r="BF95" s="47"/>
      <c r="BG95" s="47"/>
      <c r="BH95" s="47"/>
      <c r="BI95" s="47"/>
      <c r="BJ95" s="47"/>
      <c r="BK95" s="47"/>
      <c r="BL95" s="47"/>
    </row>
    <row r="96" spans="1:64" ht="12.75" customHeight="1" x14ac:dyDescent="0.2">
      <c r="A96" s="42">
        <v>2</v>
      </c>
      <c r="B96" s="42"/>
      <c r="C96" s="42"/>
      <c r="D96" s="42"/>
      <c r="E96" s="42"/>
      <c r="F96" s="42"/>
      <c r="G96" s="43" t="s">
        <v>85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5"/>
      <c r="Z96" s="46" t="s">
        <v>86</v>
      </c>
      <c r="AA96" s="46"/>
      <c r="AB96" s="46"/>
      <c r="AC96" s="46"/>
      <c r="AD96" s="46"/>
      <c r="AE96" s="43" t="s">
        <v>87</v>
      </c>
      <c r="AF96" s="44"/>
      <c r="AG96" s="44"/>
      <c r="AH96" s="44"/>
      <c r="AI96" s="44"/>
      <c r="AJ96" s="44"/>
      <c r="AK96" s="44"/>
      <c r="AL96" s="44"/>
      <c r="AM96" s="44"/>
      <c r="AN96" s="45"/>
      <c r="AO96" s="47">
        <v>9926</v>
      </c>
      <c r="AP96" s="47"/>
      <c r="AQ96" s="47"/>
      <c r="AR96" s="47"/>
      <c r="AS96" s="47"/>
      <c r="AT96" s="47"/>
      <c r="AU96" s="47"/>
      <c r="AV96" s="47"/>
      <c r="AW96" s="47">
        <v>0</v>
      </c>
      <c r="AX96" s="47"/>
      <c r="AY96" s="47"/>
      <c r="AZ96" s="47"/>
      <c r="BA96" s="47"/>
      <c r="BB96" s="47"/>
      <c r="BC96" s="47"/>
      <c r="BD96" s="47"/>
      <c r="BE96" s="47">
        <f t="shared" si="0"/>
        <v>9926</v>
      </c>
      <c r="BF96" s="47"/>
      <c r="BG96" s="47"/>
      <c r="BH96" s="47"/>
      <c r="BI96" s="47"/>
      <c r="BJ96" s="47"/>
      <c r="BK96" s="47"/>
      <c r="BL96" s="47"/>
    </row>
    <row r="97" spans="1:64" ht="12.75" customHeight="1" x14ac:dyDescent="0.2">
      <c r="A97" s="51">
        <v>0</v>
      </c>
      <c r="B97" s="51"/>
      <c r="C97" s="51"/>
      <c r="D97" s="51"/>
      <c r="E97" s="51"/>
      <c r="F97" s="51"/>
      <c r="G97" s="52" t="s">
        <v>88</v>
      </c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4"/>
      <c r="Z97" s="55"/>
      <c r="AA97" s="55"/>
      <c r="AB97" s="55"/>
      <c r="AC97" s="55"/>
      <c r="AD97" s="55"/>
      <c r="AE97" s="52"/>
      <c r="AF97" s="53"/>
      <c r="AG97" s="53"/>
      <c r="AH97" s="53"/>
      <c r="AI97" s="53"/>
      <c r="AJ97" s="53"/>
      <c r="AK97" s="53"/>
      <c r="AL97" s="53"/>
      <c r="AM97" s="53"/>
      <c r="AN97" s="54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</row>
    <row r="98" spans="1:64" ht="12.75" customHeight="1" x14ac:dyDescent="0.2">
      <c r="A98" s="42">
        <v>2</v>
      </c>
      <c r="B98" s="42"/>
      <c r="C98" s="42"/>
      <c r="D98" s="42"/>
      <c r="E98" s="42"/>
      <c r="F98" s="42"/>
      <c r="G98" s="43" t="s">
        <v>92</v>
      </c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Z98" s="46"/>
      <c r="AA98" s="46"/>
      <c r="AB98" s="46"/>
      <c r="AC98" s="46"/>
      <c r="AD98" s="46"/>
      <c r="AE98" s="43"/>
      <c r="AF98" s="44"/>
      <c r="AG98" s="44"/>
      <c r="AH98" s="44"/>
      <c r="AI98" s="44"/>
      <c r="AJ98" s="44"/>
      <c r="AK98" s="44"/>
      <c r="AL98" s="44"/>
      <c r="AM98" s="44"/>
      <c r="AN98" s="45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</row>
    <row r="99" spans="1:64" ht="12.75" customHeight="1" x14ac:dyDescent="0.2">
      <c r="A99" s="42">
        <v>2</v>
      </c>
      <c r="B99" s="42"/>
      <c r="C99" s="42"/>
      <c r="D99" s="42"/>
      <c r="E99" s="42"/>
      <c r="F99" s="42"/>
      <c r="G99" s="43" t="s">
        <v>93</v>
      </c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5"/>
      <c r="Z99" s="46" t="s">
        <v>94</v>
      </c>
      <c r="AA99" s="46"/>
      <c r="AB99" s="46"/>
      <c r="AC99" s="46"/>
      <c r="AD99" s="46"/>
      <c r="AE99" s="43" t="s">
        <v>81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47">
        <v>7.99</v>
      </c>
      <c r="AP99" s="47"/>
      <c r="AQ99" s="47"/>
      <c r="AR99" s="47"/>
      <c r="AS99" s="47"/>
      <c r="AT99" s="47"/>
      <c r="AU99" s="47"/>
      <c r="AV99" s="47"/>
      <c r="AW99" s="47">
        <v>0</v>
      </c>
      <c r="AX99" s="47"/>
      <c r="AY99" s="47"/>
      <c r="AZ99" s="47"/>
      <c r="BA99" s="47"/>
      <c r="BB99" s="47"/>
      <c r="BC99" s="47"/>
      <c r="BD99" s="47"/>
      <c r="BE99" s="47">
        <f t="shared" ref="BE99:BE101" si="4">AO99+AW99</f>
        <v>7.99</v>
      </c>
      <c r="BF99" s="47"/>
      <c r="BG99" s="47"/>
      <c r="BH99" s="47"/>
      <c r="BI99" s="47"/>
      <c r="BJ99" s="47"/>
      <c r="BK99" s="47"/>
      <c r="BL99" s="47"/>
    </row>
    <row r="100" spans="1:64" ht="12.75" customHeight="1" x14ac:dyDescent="0.2">
      <c r="A100" s="42">
        <v>2</v>
      </c>
      <c r="B100" s="42"/>
      <c r="C100" s="42"/>
      <c r="D100" s="42"/>
      <c r="E100" s="42"/>
      <c r="F100" s="42"/>
      <c r="G100" s="43" t="s">
        <v>95</v>
      </c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5"/>
      <c r="Z100" s="46" t="s">
        <v>96</v>
      </c>
      <c r="AA100" s="46"/>
      <c r="AB100" s="46"/>
      <c r="AC100" s="46"/>
      <c r="AD100" s="46"/>
      <c r="AE100" s="43" t="s">
        <v>81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123">
        <v>452.36200000000002</v>
      </c>
      <c r="AP100" s="123"/>
      <c r="AQ100" s="123"/>
      <c r="AR100" s="123"/>
      <c r="AS100" s="123"/>
      <c r="AT100" s="123"/>
      <c r="AU100" s="123"/>
      <c r="AV100" s="123"/>
      <c r="AW100" s="47">
        <v>0</v>
      </c>
      <c r="AX100" s="47"/>
      <c r="AY100" s="47"/>
      <c r="AZ100" s="47"/>
      <c r="BA100" s="47"/>
      <c r="BB100" s="47"/>
      <c r="BC100" s="47"/>
      <c r="BD100" s="47"/>
      <c r="BE100" s="47">
        <f t="shared" si="4"/>
        <v>452.36200000000002</v>
      </c>
      <c r="BF100" s="47"/>
      <c r="BG100" s="47"/>
      <c r="BH100" s="47"/>
      <c r="BI100" s="47"/>
      <c r="BJ100" s="47"/>
      <c r="BK100" s="47"/>
      <c r="BL100" s="47"/>
    </row>
    <row r="101" spans="1:64" s="4" customFormat="1" ht="12.75" customHeight="1" x14ac:dyDescent="0.2">
      <c r="A101" s="42">
        <v>2</v>
      </c>
      <c r="B101" s="42"/>
      <c r="C101" s="42"/>
      <c r="D101" s="42"/>
      <c r="E101" s="42"/>
      <c r="F101" s="42"/>
      <c r="G101" s="43" t="s">
        <v>97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5"/>
      <c r="Z101" s="46" t="s">
        <v>94</v>
      </c>
      <c r="AA101" s="46"/>
      <c r="AB101" s="46"/>
      <c r="AC101" s="46"/>
      <c r="AD101" s="46"/>
      <c r="AE101" s="43" t="s">
        <v>81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47">
        <v>90.97</v>
      </c>
      <c r="AP101" s="47"/>
      <c r="AQ101" s="47"/>
      <c r="AR101" s="47"/>
      <c r="AS101" s="47"/>
      <c r="AT101" s="47"/>
      <c r="AU101" s="47"/>
      <c r="AV101" s="47"/>
      <c r="AW101" s="47">
        <v>0</v>
      </c>
      <c r="AX101" s="47"/>
      <c r="AY101" s="47"/>
      <c r="AZ101" s="47"/>
      <c r="BA101" s="47"/>
      <c r="BB101" s="47"/>
      <c r="BC101" s="47"/>
      <c r="BD101" s="47"/>
      <c r="BE101" s="47">
        <f t="shared" si="4"/>
        <v>90.97</v>
      </c>
      <c r="BF101" s="47"/>
      <c r="BG101" s="47"/>
      <c r="BH101" s="47"/>
      <c r="BI101" s="47"/>
      <c r="BJ101" s="47"/>
      <c r="BK101" s="47"/>
      <c r="BL101" s="47"/>
    </row>
    <row r="102" spans="1:64" ht="12.75" customHeight="1" x14ac:dyDescent="0.2">
      <c r="A102" s="42"/>
      <c r="B102" s="42"/>
      <c r="C102" s="42"/>
      <c r="D102" s="42"/>
      <c r="E102" s="42"/>
      <c r="F102" s="42"/>
      <c r="G102" s="52" t="s">
        <v>98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4"/>
      <c r="Z102" s="55"/>
      <c r="AA102" s="55"/>
      <c r="AB102" s="55"/>
      <c r="AC102" s="55"/>
      <c r="AD102" s="55"/>
      <c r="AE102" s="52"/>
      <c r="AF102" s="53"/>
      <c r="AG102" s="53"/>
      <c r="AH102" s="53"/>
      <c r="AI102" s="53"/>
      <c r="AJ102" s="53"/>
      <c r="AK102" s="53"/>
      <c r="AL102" s="53"/>
      <c r="AM102" s="53"/>
      <c r="AN102" s="54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</row>
    <row r="103" spans="1:64" ht="12.75" customHeight="1" x14ac:dyDescent="0.2">
      <c r="A103" s="42">
        <v>2</v>
      </c>
      <c r="B103" s="42"/>
      <c r="C103" s="42"/>
      <c r="D103" s="42"/>
      <c r="E103" s="42"/>
      <c r="F103" s="42"/>
      <c r="G103" s="43" t="s">
        <v>139</v>
      </c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5"/>
      <c r="Z103" s="46"/>
      <c r="AA103" s="46"/>
      <c r="AB103" s="46"/>
      <c r="AC103" s="46"/>
      <c r="AD103" s="46"/>
      <c r="AE103" s="43"/>
      <c r="AF103" s="44"/>
      <c r="AG103" s="44"/>
      <c r="AH103" s="44"/>
      <c r="AI103" s="44"/>
      <c r="AJ103" s="44"/>
      <c r="AK103" s="44"/>
      <c r="AL103" s="44"/>
      <c r="AM103" s="44"/>
      <c r="AN103" s="45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</row>
    <row r="104" spans="1:64" ht="12.75" customHeight="1" x14ac:dyDescent="0.2">
      <c r="A104" s="42">
        <v>2</v>
      </c>
      <c r="B104" s="42"/>
      <c r="C104" s="42"/>
      <c r="D104" s="42"/>
      <c r="E104" s="42"/>
      <c r="F104" s="42"/>
      <c r="G104" s="43" t="s">
        <v>102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5"/>
      <c r="Z104" s="46" t="s">
        <v>103</v>
      </c>
      <c r="AA104" s="46"/>
      <c r="AB104" s="46"/>
      <c r="AC104" s="46"/>
      <c r="AD104" s="46"/>
      <c r="AE104" s="43" t="s">
        <v>81</v>
      </c>
      <c r="AF104" s="44"/>
      <c r="AG104" s="44"/>
      <c r="AH104" s="44"/>
      <c r="AI104" s="44"/>
      <c r="AJ104" s="44"/>
      <c r="AK104" s="44"/>
      <c r="AL104" s="44"/>
      <c r="AM104" s="44"/>
      <c r="AN104" s="45"/>
      <c r="AO104" s="47">
        <v>0.81</v>
      </c>
      <c r="AP104" s="47"/>
      <c r="AQ104" s="47"/>
      <c r="AR104" s="47"/>
      <c r="AS104" s="47"/>
      <c r="AT104" s="47"/>
      <c r="AU104" s="47"/>
      <c r="AV104" s="47"/>
      <c r="AW104" s="47">
        <v>0</v>
      </c>
      <c r="AX104" s="47"/>
      <c r="AY104" s="47"/>
      <c r="AZ104" s="47"/>
      <c r="BA104" s="47"/>
      <c r="BB104" s="47"/>
      <c r="BC104" s="47"/>
      <c r="BD104" s="47"/>
      <c r="BE104" s="47">
        <f t="shared" ref="BE104:BE106" si="5">AO104+AW104</f>
        <v>0.81</v>
      </c>
      <c r="BF104" s="47"/>
      <c r="BG104" s="47"/>
      <c r="BH104" s="47"/>
      <c r="BI104" s="47"/>
      <c r="BJ104" s="47"/>
      <c r="BK104" s="47"/>
      <c r="BL104" s="47"/>
    </row>
    <row r="105" spans="1:64" ht="12.75" customHeight="1" x14ac:dyDescent="0.2">
      <c r="A105" s="42">
        <v>2</v>
      </c>
      <c r="B105" s="42"/>
      <c r="C105" s="42"/>
      <c r="D105" s="42"/>
      <c r="E105" s="42"/>
      <c r="F105" s="42"/>
      <c r="G105" s="43" t="s">
        <v>104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5"/>
      <c r="Z105" s="46" t="s">
        <v>105</v>
      </c>
      <c r="AA105" s="46"/>
      <c r="AB105" s="46"/>
      <c r="AC105" s="46"/>
      <c r="AD105" s="46"/>
      <c r="AE105" s="43" t="s">
        <v>81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47">
        <v>45.57</v>
      </c>
      <c r="AP105" s="47"/>
      <c r="AQ105" s="47"/>
      <c r="AR105" s="47"/>
      <c r="AS105" s="47"/>
      <c r="AT105" s="47"/>
      <c r="AU105" s="47"/>
      <c r="AV105" s="47"/>
      <c r="AW105" s="47">
        <v>0</v>
      </c>
      <c r="AX105" s="47"/>
      <c r="AY105" s="47"/>
      <c r="AZ105" s="47"/>
      <c r="BA105" s="47"/>
      <c r="BB105" s="47"/>
      <c r="BC105" s="47"/>
      <c r="BD105" s="47"/>
      <c r="BE105" s="47">
        <f t="shared" si="5"/>
        <v>45.57</v>
      </c>
      <c r="BF105" s="47"/>
      <c r="BG105" s="47"/>
      <c r="BH105" s="47"/>
      <c r="BI105" s="47"/>
      <c r="BJ105" s="47"/>
      <c r="BK105" s="47"/>
      <c r="BL105" s="47"/>
    </row>
    <row r="106" spans="1:64" ht="25.5" customHeight="1" x14ac:dyDescent="0.2">
      <c r="A106" s="108">
        <v>2</v>
      </c>
      <c r="B106" s="109"/>
      <c r="C106" s="109"/>
      <c r="D106" s="109"/>
      <c r="E106" s="109"/>
      <c r="F106" s="110"/>
      <c r="G106" s="43" t="s">
        <v>106</v>
      </c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9"/>
      <c r="Z106" s="57" t="s">
        <v>103</v>
      </c>
      <c r="AA106" s="58"/>
      <c r="AB106" s="58"/>
      <c r="AC106" s="58"/>
      <c r="AD106" s="59"/>
      <c r="AE106" s="43" t="s">
        <v>81</v>
      </c>
      <c r="AF106" s="118"/>
      <c r="AG106" s="118"/>
      <c r="AH106" s="118"/>
      <c r="AI106" s="118"/>
      <c r="AJ106" s="118"/>
      <c r="AK106" s="118"/>
      <c r="AL106" s="118"/>
      <c r="AM106" s="118"/>
      <c r="AN106" s="119"/>
      <c r="AO106" s="120">
        <v>9.17</v>
      </c>
      <c r="AP106" s="121"/>
      <c r="AQ106" s="121"/>
      <c r="AR106" s="121"/>
      <c r="AS106" s="121"/>
      <c r="AT106" s="121"/>
      <c r="AU106" s="121"/>
      <c r="AV106" s="122"/>
      <c r="AW106" s="120">
        <v>0</v>
      </c>
      <c r="AX106" s="121"/>
      <c r="AY106" s="121"/>
      <c r="AZ106" s="121"/>
      <c r="BA106" s="121"/>
      <c r="BB106" s="121"/>
      <c r="BC106" s="121"/>
      <c r="BD106" s="122"/>
      <c r="BE106" s="120">
        <f t="shared" si="5"/>
        <v>9.17</v>
      </c>
      <c r="BF106" s="121"/>
      <c r="BG106" s="121"/>
      <c r="BH106" s="121"/>
      <c r="BI106" s="121"/>
      <c r="BJ106" s="121"/>
      <c r="BK106" s="121"/>
      <c r="BL106" s="122"/>
    </row>
    <row r="107" spans="1:64" ht="12.75" customHeight="1" x14ac:dyDescent="0.2">
      <c r="A107" s="51">
        <v>0</v>
      </c>
      <c r="B107" s="51"/>
      <c r="C107" s="51"/>
      <c r="D107" s="51"/>
      <c r="E107" s="51"/>
      <c r="F107" s="51"/>
      <c r="G107" s="52" t="s">
        <v>107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4"/>
      <c r="Z107" s="55"/>
      <c r="AA107" s="55"/>
      <c r="AB107" s="55"/>
      <c r="AC107" s="55"/>
      <c r="AD107" s="55"/>
      <c r="AE107" s="52"/>
      <c r="AF107" s="53"/>
      <c r="AG107" s="53"/>
      <c r="AH107" s="53"/>
      <c r="AI107" s="53"/>
      <c r="AJ107" s="53"/>
      <c r="AK107" s="53"/>
      <c r="AL107" s="53"/>
      <c r="AM107" s="53"/>
      <c r="AN107" s="54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</row>
    <row r="108" spans="1:64" ht="12.75" customHeight="1" x14ac:dyDescent="0.2">
      <c r="A108" s="42">
        <v>2</v>
      </c>
      <c r="B108" s="42"/>
      <c r="C108" s="42"/>
      <c r="D108" s="42"/>
      <c r="E108" s="42"/>
      <c r="F108" s="42"/>
      <c r="G108" s="43" t="s">
        <v>140</v>
      </c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5"/>
      <c r="Z108" s="46"/>
      <c r="AA108" s="46"/>
      <c r="AB108" s="46"/>
      <c r="AC108" s="46"/>
      <c r="AD108" s="46"/>
      <c r="AE108" s="43"/>
      <c r="AF108" s="44"/>
      <c r="AG108" s="44"/>
      <c r="AH108" s="44"/>
      <c r="AI108" s="44"/>
      <c r="AJ108" s="44"/>
      <c r="AK108" s="44"/>
      <c r="AL108" s="44"/>
      <c r="AM108" s="44"/>
      <c r="AN108" s="45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</row>
    <row r="109" spans="1:64" ht="12.75" customHeight="1" x14ac:dyDescent="0.2">
      <c r="A109" s="42">
        <v>2</v>
      </c>
      <c r="B109" s="42"/>
      <c r="C109" s="42"/>
      <c r="D109" s="42"/>
      <c r="E109" s="42"/>
      <c r="F109" s="42"/>
      <c r="G109" s="43" t="s">
        <v>113</v>
      </c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5"/>
      <c r="Z109" s="46" t="s">
        <v>109</v>
      </c>
      <c r="AA109" s="46"/>
      <c r="AB109" s="46"/>
      <c r="AC109" s="46"/>
      <c r="AD109" s="46"/>
      <c r="AE109" s="43" t="s">
        <v>112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47">
        <v>6</v>
      </c>
      <c r="AP109" s="47"/>
      <c r="AQ109" s="47"/>
      <c r="AR109" s="47"/>
      <c r="AS109" s="47"/>
      <c r="AT109" s="47"/>
      <c r="AU109" s="47"/>
      <c r="AV109" s="47"/>
      <c r="AW109" s="47">
        <v>0</v>
      </c>
      <c r="AX109" s="47"/>
      <c r="AY109" s="47"/>
      <c r="AZ109" s="47"/>
      <c r="BA109" s="47"/>
      <c r="BB109" s="47"/>
      <c r="BC109" s="47"/>
      <c r="BD109" s="47"/>
      <c r="BE109" s="47">
        <f t="shared" ref="BE109:BE111" si="6">AO109+AW109</f>
        <v>6</v>
      </c>
      <c r="BF109" s="47"/>
      <c r="BG109" s="47"/>
      <c r="BH109" s="47"/>
      <c r="BI109" s="47"/>
      <c r="BJ109" s="47"/>
      <c r="BK109" s="47"/>
      <c r="BL109" s="47"/>
    </row>
    <row r="110" spans="1:64" x14ac:dyDescent="0.2">
      <c r="A110" s="42">
        <v>2</v>
      </c>
      <c r="B110" s="42"/>
      <c r="C110" s="42"/>
      <c r="D110" s="42"/>
      <c r="E110" s="42"/>
      <c r="F110" s="42"/>
      <c r="G110" s="43" t="s">
        <v>95</v>
      </c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5"/>
      <c r="Z110" s="46" t="s">
        <v>109</v>
      </c>
      <c r="AA110" s="46"/>
      <c r="AB110" s="46"/>
      <c r="AC110" s="46"/>
      <c r="AD110" s="46"/>
      <c r="AE110" s="43" t="s">
        <v>112</v>
      </c>
      <c r="AF110" s="44"/>
      <c r="AG110" s="44"/>
      <c r="AH110" s="44"/>
      <c r="AI110" s="44"/>
      <c r="AJ110" s="44"/>
      <c r="AK110" s="44"/>
      <c r="AL110" s="44"/>
      <c r="AM110" s="44"/>
      <c r="AN110" s="45"/>
      <c r="AO110" s="47">
        <v>6</v>
      </c>
      <c r="AP110" s="47"/>
      <c r="AQ110" s="47"/>
      <c r="AR110" s="47"/>
      <c r="AS110" s="47"/>
      <c r="AT110" s="47"/>
      <c r="AU110" s="47"/>
      <c r="AV110" s="47"/>
      <c r="AW110" s="47">
        <v>0</v>
      </c>
      <c r="AX110" s="47"/>
      <c r="AY110" s="47"/>
      <c r="AZ110" s="47"/>
      <c r="BA110" s="47"/>
      <c r="BB110" s="47"/>
      <c r="BC110" s="47"/>
      <c r="BD110" s="47"/>
      <c r="BE110" s="47">
        <f t="shared" si="6"/>
        <v>6</v>
      </c>
      <c r="BF110" s="47"/>
      <c r="BG110" s="47"/>
      <c r="BH110" s="47"/>
      <c r="BI110" s="47"/>
      <c r="BJ110" s="47"/>
      <c r="BK110" s="47"/>
      <c r="BL110" s="47"/>
    </row>
    <row r="111" spans="1:64" x14ac:dyDescent="0.2">
      <c r="A111" s="42">
        <v>2</v>
      </c>
      <c r="B111" s="42"/>
      <c r="C111" s="42"/>
      <c r="D111" s="42"/>
      <c r="E111" s="42"/>
      <c r="F111" s="42"/>
      <c r="G111" s="43" t="s">
        <v>114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5"/>
      <c r="Z111" s="46" t="s">
        <v>109</v>
      </c>
      <c r="AA111" s="46"/>
      <c r="AB111" s="46"/>
      <c r="AC111" s="46"/>
      <c r="AD111" s="46"/>
      <c r="AE111" s="43" t="s">
        <v>112</v>
      </c>
      <c r="AF111" s="44"/>
      <c r="AG111" s="44"/>
      <c r="AH111" s="44"/>
      <c r="AI111" s="44"/>
      <c r="AJ111" s="44"/>
      <c r="AK111" s="44"/>
      <c r="AL111" s="44"/>
      <c r="AM111" s="44"/>
      <c r="AN111" s="45"/>
      <c r="AO111" s="47">
        <v>6</v>
      </c>
      <c r="AP111" s="47"/>
      <c r="AQ111" s="47"/>
      <c r="AR111" s="47"/>
      <c r="AS111" s="47"/>
      <c r="AT111" s="47"/>
      <c r="AU111" s="47"/>
      <c r="AV111" s="47"/>
      <c r="AW111" s="47">
        <v>0</v>
      </c>
      <c r="AX111" s="47"/>
      <c r="AY111" s="47"/>
      <c r="AZ111" s="47"/>
      <c r="BA111" s="47"/>
      <c r="BB111" s="47"/>
      <c r="BC111" s="47"/>
      <c r="BD111" s="47"/>
      <c r="BE111" s="47">
        <f t="shared" si="6"/>
        <v>6</v>
      </c>
      <c r="BF111" s="47"/>
      <c r="BG111" s="47"/>
      <c r="BH111" s="47"/>
      <c r="BI111" s="47"/>
      <c r="BJ111" s="47"/>
      <c r="BK111" s="47"/>
      <c r="BL111" s="47"/>
    </row>
    <row r="112" spans="1:64" ht="18" customHeight="1" x14ac:dyDescent="0.2">
      <c r="A112" s="51">
        <v>3</v>
      </c>
      <c r="B112" s="51"/>
      <c r="C112" s="51"/>
      <c r="D112" s="51"/>
      <c r="E112" s="51"/>
      <c r="F112" s="51"/>
      <c r="G112" s="48" t="s">
        <v>151</v>
      </c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50"/>
    </row>
    <row r="113" spans="1:64" ht="12.75" customHeight="1" x14ac:dyDescent="0.2">
      <c r="A113" s="51">
        <v>0</v>
      </c>
      <c r="B113" s="51"/>
      <c r="C113" s="51"/>
      <c r="D113" s="51"/>
      <c r="E113" s="51"/>
      <c r="F113" s="51"/>
      <c r="G113" s="61" t="s">
        <v>72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3"/>
      <c r="Z113" s="55"/>
      <c r="AA113" s="55"/>
      <c r="AB113" s="55"/>
      <c r="AC113" s="55"/>
      <c r="AD113" s="55"/>
      <c r="AE113" s="60"/>
      <c r="AF113" s="60"/>
      <c r="AG113" s="60"/>
      <c r="AH113" s="60"/>
      <c r="AI113" s="60"/>
      <c r="AJ113" s="60"/>
      <c r="AK113" s="60"/>
      <c r="AL113" s="60"/>
      <c r="AM113" s="60"/>
      <c r="AN113" s="48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</row>
    <row r="114" spans="1:64" ht="26.25" customHeight="1" x14ac:dyDescent="0.2">
      <c r="A114" s="42">
        <v>3</v>
      </c>
      <c r="B114" s="42"/>
      <c r="C114" s="42"/>
      <c r="D114" s="42"/>
      <c r="E114" s="42"/>
      <c r="F114" s="42"/>
      <c r="G114" s="43" t="s">
        <v>146</v>
      </c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5"/>
      <c r="Z114" s="46" t="s">
        <v>147</v>
      </c>
      <c r="AA114" s="46"/>
      <c r="AB114" s="46"/>
      <c r="AC114" s="46"/>
      <c r="AD114" s="46"/>
      <c r="AE114" s="57" t="s">
        <v>153</v>
      </c>
      <c r="AF114" s="58"/>
      <c r="AG114" s="58"/>
      <c r="AH114" s="58"/>
      <c r="AI114" s="58"/>
      <c r="AJ114" s="58"/>
      <c r="AK114" s="58"/>
      <c r="AL114" s="58"/>
      <c r="AM114" s="58"/>
      <c r="AN114" s="59"/>
      <c r="AO114" s="47">
        <v>0</v>
      </c>
      <c r="AP114" s="47"/>
      <c r="AQ114" s="47"/>
      <c r="AR114" s="47"/>
      <c r="AS114" s="47"/>
      <c r="AT114" s="47"/>
      <c r="AU114" s="47"/>
      <c r="AV114" s="47"/>
      <c r="AW114" s="47">
        <v>499124</v>
      </c>
      <c r="AX114" s="47"/>
      <c r="AY114" s="47"/>
      <c r="AZ114" s="47"/>
      <c r="BA114" s="47"/>
      <c r="BB114" s="47"/>
      <c r="BC114" s="47"/>
      <c r="BD114" s="47"/>
      <c r="BE114" s="47">
        <f t="shared" ref="BE114" si="7">AO114+AW114</f>
        <v>499124</v>
      </c>
      <c r="BF114" s="47"/>
      <c r="BG114" s="47"/>
      <c r="BH114" s="47"/>
      <c r="BI114" s="47"/>
      <c r="BJ114" s="47"/>
      <c r="BK114" s="47"/>
      <c r="BL114" s="47"/>
    </row>
    <row r="115" spans="1:64" ht="12.75" customHeight="1" x14ac:dyDescent="0.2">
      <c r="A115" s="51">
        <v>0</v>
      </c>
      <c r="B115" s="51"/>
      <c r="C115" s="51"/>
      <c r="D115" s="51"/>
      <c r="E115" s="51"/>
      <c r="F115" s="51"/>
      <c r="G115" s="52" t="s">
        <v>88</v>
      </c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4"/>
      <c r="Z115" s="55"/>
      <c r="AA115" s="55"/>
      <c r="AB115" s="55"/>
      <c r="AC115" s="55"/>
      <c r="AD115" s="55"/>
      <c r="AE115" s="60"/>
      <c r="AF115" s="60"/>
      <c r="AG115" s="60"/>
      <c r="AH115" s="60"/>
      <c r="AI115" s="60"/>
      <c r="AJ115" s="60"/>
      <c r="AK115" s="60"/>
      <c r="AL115" s="60"/>
      <c r="AM115" s="60"/>
      <c r="AN115" s="48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</row>
    <row r="116" spans="1:64" ht="12.75" customHeight="1" x14ac:dyDescent="0.2">
      <c r="A116" s="42">
        <v>3</v>
      </c>
      <c r="B116" s="42"/>
      <c r="C116" s="42"/>
      <c r="D116" s="42"/>
      <c r="E116" s="42"/>
      <c r="F116" s="42"/>
      <c r="G116" s="43" t="s">
        <v>148</v>
      </c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5"/>
      <c r="Z116" s="46" t="s">
        <v>74</v>
      </c>
      <c r="AA116" s="46"/>
      <c r="AB116" s="46"/>
      <c r="AC116" s="46"/>
      <c r="AD116" s="46"/>
      <c r="AE116" s="43" t="s">
        <v>153</v>
      </c>
      <c r="AF116" s="44"/>
      <c r="AG116" s="44"/>
      <c r="AH116" s="44"/>
      <c r="AI116" s="44"/>
      <c r="AJ116" s="44"/>
      <c r="AK116" s="44"/>
      <c r="AL116" s="44"/>
      <c r="AM116" s="44"/>
      <c r="AN116" s="45"/>
      <c r="AO116" s="47">
        <v>0</v>
      </c>
      <c r="AP116" s="47"/>
      <c r="AQ116" s="47"/>
      <c r="AR116" s="47"/>
      <c r="AS116" s="47"/>
      <c r="AT116" s="47"/>
      <c r="AU116" s="47"/>
      <c r="AV116" s="47"/>
      <c r="AW116" s="47">
        <v>2</v>
      </c>
      <c r="AX116" s="47"/>
      <c r="AY116" s="47"/>
      <c r="AZ116" s="47"/>
      <c r="BA116" s="47"/>
      <c r="BB116" s="47"/>
      <c r="BC116" s="47"/>
      <c r="BD116" s="47"/>
      <c r="BE116" s="47">
        <f t="shared" ref="BE116" si="8">AO116+AW116</f>
        <v>2</v>
      </c>
      <c r="BF116" s="47"/>
      <c r="BG116" s="47"/>
      <c r="BH116" s="47"/>
      <c r="BI116" s="47"/>
      <c r="BJ116" s="47"/>
      <c r="BK116" s="47"/>
      <c r="BL116" s="47"/>
    </row>
    <row r="117" spans="1:64" ht="12.75" customHeight="1" x14ac:dyDescent="0.2">
      <c r="A117" s="51">
        <v>0</v>
      </c>
      <c r="B117" s="51"/>
      <c r="C117" s="51"/>
      <c r="D117" s="51"/>
      <c r="E117" s="51"/>
      <c r="F117" s="51"/>
      <c r="G117" s="52" t="s">
        <v>98</v>
      </c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5"/>
      <c r="AA117" s="55"/>
      <c r="AB117" s="55"/>
      <c r="AC117" s="55"/>
      <c r="AD117" s="55"/>
      <c r="AE117" s="52"/>
      <c r="AF117" s="53"/>
      <c r="AG117" s="53"/>
      <c r="AH117" s="53"/>
      <c r="AI117" s="53"/>
      <c r="AJ117" s="53"/>
      <c r="AK117" s="53"/>
      <c r="AL117" s="53"/>
      <c r="AM117" s="53"/>
      <c r="AN117" s="54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</row>
    <row r="118" spans="1:64" ht="12.75" customHeight="1" x14ac:dyDescent="0.2">
      <c r="A118" s="42">
        <v>3</v>
      </c>
      <c r="B118" s="42"/>
      <c r="C118" s="42"/>
      <c r="D118" s="42"/>
      <c r="E118" s="42"/>
      <c r="F118" s="42"/>
      <c r="G118" s="43" t="s">
        <v>149</v>
      </c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5"/>
      <c r="Z118" s="46" t="s">
        <v>147</v>
      </c>
      <c r="AA118" s="46"/>
      <c r="AB118" s="46"/>
      <c r="AC118" s="46"/>
      <c r="AD118" s="46"/>
      <c r="AE118" s="43" t="s">
        <v>150</v>
      </c>
      <c r="AF118" s="44"/>
      <c r="AG118" s="44"/>
      <c r="AH118" s="44"/>
      <c r="AI118" s="44"/>
      <c r="AJ118" s="44"/>
      <c r="AK118" s="44"/>
      <c r="AL118" s="44"/>
      <c r="AM118" s="44"/>
      <c r="AN118" s="45"/>
      <c r="AO118" s="47">
        <v>0</v>
      </c>
      <c r="AP118" s="47"/>
      <c r="AQ118" s="47"/>
      <c r="AR118" s="47"/>
      <c r="AS118" s="47"/>
      <c r="AT118" s="47"/>
      <c r="AU118" s="47"/>
      <c r="AV118" s="47"/>
      <c r="AW118" s="47">
        <v>249562</v>
      </c>
      <c r="AX118" s="47"/>
      <c r="AY118" s="47"/>
      <c r="AZ118" s="47"/>
      <c r="BA118" s="47"/>
      <c r="BB118" s="47"/>
      <c r="BC118" s="47"/>
      <c r="BD118" s="47"/>
      <c r="BE118" s="47">
        <f t="shared" ref="BE118" si="9">AO118+AW118</f>
        <v>249562</v>
      </c>
      <c r="BF118" s="47"/>
      <c r="BG118" s="47"/>
      <c r="BH118" s="47"/>
      <c r="BI118" s="47"/>
      <c r="BJ118" s="47"/>
      <c r="BK118" s="47"/>
      <c r="BL118" s="47"/>
    </row>
    <row r="119" spans="1:64" ht="12.75" customHeight="1" x14ac:dyDescent="0.2">
      <c r="A119" s="51">
        <v>0</v>
      </c>
      <c r="B119" s="51"/>
      <c r="C119" s="51"/>
      <c r="D119" s="51"/>
      <c r="E119" s="51"/>
      <c r="F119" s="51"/>
      <c r="G119" s="52" t="s">
        <v>107</v>
      </c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4"/>
      <c r="Z119" s="55"/>
      <c r="AA119" s="55"/>
      <c r="AB119" s="55"/>
      <c r="AC119" s="55"/>
      <c r="AD119" s="55"/>
      <c r="AE119" s="52"/>
      <c r="AF119" s="53"/>
      <c r="AG119" s="53"/>
      <c r="AH119" s="53"/>
      <c r="AI119" s="53"/>
      <c r="AJ119" s="53"/>
      <c r="AK119" s="53"/>
      <c r="AL119" s="53"/>
      <c r="AM119" s="53"/>
      <c r="AN119" s="54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</row>
    <row r="120" spans="1:64" ht="28.5" customHeight="1" x14ac:dyDescent="0.2">
      <c r="A120" s="42">
        <v>3</v>
      </c>
      <c r="B120" s="42"/>
      <c r="C120" s="42"/>
      <c r="D120" s="42"/>
      <c r="E120" s="42"/>
      <c r="F120" s="42"/>
      <c r="G120" s="43" t="s">
        <v>152</v>
      </c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46" t="s">
        <v>109</v>
      </c>
      <c r="AA120" s="46"/>
      <c r="AB120" s="46"/>
      <c r="AC120" s="46"/>
      <c r="AD120" s="46"/>
      <c r="AE120" s="43" t="s">
        <v>150</v>
      </c>
      <c r="AF120" s="44"/>
      <c r="AG120" s="44"/>
      <c r="AH120" s="44"/>
      <c r="AI120" s="44"/>
      <c r="AJ120" s="44"/>
      <c r="AK120" s="44"/>
      <c r="AL120" s="44"/>
      <c r="AM120" s="44"/>
      <c r="AN120" s="45"/>
      <c r="AO120" s="47">
        <v>0</v>
      </c>
      <c r="AP120" s="47"/>
      <c r="AQ120" s="47"/>
      <c r="AR120" s="47"/>
      <c r="AS120" s="47"/>
      <c r="AT120" s="47"/>
      <c r="AU120" s="47"/>
      <c r="AV120" s="47"/>
      <c r="AW120" s="47">
        <v>100</v>
      </c>
      <c r="AX120" s="47"/>
      <c r="AY120" s="47"/>
      <c r="AZ120" s="47"/>
      <c r="BA120" s="47"/>
      <c r="BB120" s="47"/>
      <c r="BC120" s="47"/>
      <c r="BD120" s="47"/>
      <c r="BE120" s="47">
        <f t="shared" ref="BE120" si="10">AO120+AW120</f>
        <v>100</v>
      </c>
      <c r="BF120" s="47"/>
      <c r="BG120" s="47"/>
      <c r="BH120" s="47"/>
      <c r="BI120" s="47"/>
      <c r="BJ120" s="47"/>
      <c r="BK120" s="47"/>
      <c r="BL120" s="47"/>
    </row>
    <row r="121" spans="1:64" x14ac:dyDescent="0.2">
      <c r="A121" s="2"/>
      <c r="B121" s="2"/>
      <c r="C121" s="2"/>
      <c r="D121" s="2"/>
      <c r="E121" s="2"/>
      <c r="F121" s="2"/>
      <c r="G121" s="3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40"/>
      <c r="AA121" s="40"/>
      <c r="AB121" s="40"/>
      <c r="AC121" s="40"/>
      <c r="AD121" s="40"/>
      <c r="AE121" s="38"/>
      <c r="AF121" s="39"/>
      <c r="AG121" s="39"/>
      <c r="AH121" s="39"/>
      <c r="AI121" s="39"/>
      <c r="AJ121" s="39"/>
      <c r="AK121" s="39"/>
      <c r="AL121" s="39"/>
      <c r="AM121" s="39"/>
      <c r="AN121" s="39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</row>
    <row r="122" spans="1:64" ht="16.5" customHeight="1" x14ac:dyDescent="0.2"/>
    <row r="123" spans="1:64" ht="36" customHeight="1" x14ac:dyDescent="0.2">
      <c r="A123" s="124" t="s">
        <v>142</v>
      </c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5"/>
      <c r="AO123" s="87" t="s">
        <v>143</v>
      </c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</row>
    <row r="124" spans="1:64" ht="15.75" customHeight="1" x14ac:dyDescent="0.2">
      <c r="W124" s="126" t="s">
        <v>5</v>
      </c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O124" s="126" t="s">
        <v>52</v>
      </c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</row>
    <row r="125" spans="1:64" ht="18.75" customHeight="1" x14ac:dyDescent="0.2">
      <c r="A125" s="127" t="s">
        <v>3</v>
      </c>
      <c r="B125" s="127"/>
      <c r="C125" s="127"/>
      <c r="D125" s="127"/>
      <c r="E125" s="127"/>
      <c r="F125" s="127"/>
    </row>
    <row r="126" spans="1:64" ht="18" customHeight="1" x14ac:dyDescent="0.2">
      <c r="A126" s="66" t="s">
        <v>119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</row>
    <row r="127" spans="1:64" ht="10.5" customHeight="1" x14ac:dyDescent="0.2">
      <c r="A127" s="128" t="s">
        <v>47</v>
      </c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</row>
    <row r="128" spans="1:64" ht="15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</row>
    <row r="129" spans="1:59" ht="20.25" customHeight="1" x14ac:dyDescent="0.2">
      <c r="A129" s="124" t="s">
        <v>120</v>
      </c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5"/>
      <c r="AO129" s="114" t="s">
        <v>121</v>
      </c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</row>
    <row r="130" spans="1:59" x14ac:dyDescent="0.2">
      <c r="W130" s="126" t="s">
        <v>5</v>
      </c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O130" s="126" t="s">
        <v>52</v>
      </c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</row>
    <row r="131" spans="1:59" x14ac:dyDescent="0.2">
      <c r="A131" s="130" t="s">
        <v>144</v>
      </c>
      <c r="B131" s="131"/>
      <c r="C131" s="131"/>
      <c r="D131" s="131"/>
      <c r="E131" s="131"/>
      <c r="F131" s="131"/>
      <c r="G131" s="131"/>
      <c r="H131" s="131"/>
    </row>
    <row r="132" spans="1:59" x14ac:dyDescent="0.2">
      <c r="A132" s="126" t="s">
        <v>45</v>
      </c>
      <c r="B132" s="126"/>
      <c r="C132" s="126"/>
      <c r="D132" s="126"/>
      <c r="E132" s="126"/>
      <c r="F132" s="126"/>
      <c r="G132" s="126"/>
      <c r="H132" s="126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59" x14ac:dyDescent="0.2">
      <c r="A133" s="22" t="s">
        <v>46</v>
      </c>
    </row>
  </sheetData>
  <mergeCells count="510">
    <mergeCell ref="A123:V123"/>
    <mergeCell ref="W124:AM124"/>
    <mergeCell ref="AO124:BG124"/>
    <mergeCell ref="A125:F125"/>
    <mergeCell ref="A127:AS127"/>
    <mergeCell ref="A129:V129"/>
    <mergeCell ref="W130:AM130"/>
    <mergeCell ref="AO130:BG130"/>
    <mergeCell ref="A132:H132"/>
    <mergeCell ref="W123:AM123"/>
    <mergeCell ref="A131:H131"/>
    <mergeCell ref="A126:AS126"/>
    <mergeCell ref="AO129:BG129"/>
    <mergeCell ref="W129:AM129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69:F69"/>
    <mergeCell ref="G69:BL69"/>
    <mergeCell ref="A70:F70"/>
    <mergeCell ref="G70:Y70"/>
    <mergeCell ref="Z70:AD70"/>
    <mergeCell ref="AE70:AN70"/>
    <mergeCell ref="AO70:AV70"/>
    <mergeCell ref="AW70:BD70"/>
    <mergeCell ref="BE70:BL70"/>
    <mergeCell ref="BE109:BL109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R63:AY63"/>
    <mergeCell ref="A54:C54"/>
    <mergeCell ref="D54:AB54"/>
    <mergeCell ref="AC54:AJ54"/>
    <mergeCell ref="AK54:AR54"/>
    <mergeCell ref="AS54:AZ54"/>
    <mergeCell ref="A45:F45"/>
    <mergeCell ref="G45:BL45"/>
    <mergeCell ref="A63:C63"/>
    <mergeCell ref="A58:C59"/>
    <mergeCell ref="D60:AA60"/>
    <mergeCell ref="AB60:AI60"/>
    <mergeCell ref="D63:AA63"/>
    <mergeCell ref="AB63:AI63"/>
    <mergeCell ref="AW66:BD66"/>
    <mergeCell ref="D53:AB5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AJ63:AQ63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S49:AZ50"/>
    <mergeCell ref="D49:AB50"/>
    <mergeCell ref="D51:AB51"/>
    <mergeCell ref="D52:AB52"/>
    <mergeCell ref="AC51:AJ51"/>
    <mergeCell ref="AC52:AJ52"/>
    <mergeCell ref="A44:F44"/>
    <mergeCell ref="G44:BL44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39:BL39"/>
    <mergeCell ref="A40:F40"/>
    <mergeCell ref="AO1:BL1"/>
    <mergeCell ref="A56:BL56"/>
    <mergeCell ref="A53:C53"/>
    <mergeCell ref="U22:AD22"/>
    <mergeCell ref="AE22:AR22"/>
    <mergeCell ref="AK53:AR53"/>
    <mergeCell ref="AS53:AZ53"/>
    <mergeCell ref="G29:BL29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O4:BL4"/>
    <mergeCell ref="AC53:AJ53"/>
    <mergeCell ref="AK49:AR50"/>
    <mergeCell ref="BE66:BL66"/>
    <mergeCell ref="AO123:BG123"/>
    <mergeCell ref="AO66:AV66"/>
    <mergeCell ref="G67:Y67"/>
    <mergeCell ref="G68:Y68"/>
    <mergeCell ref="G74:Y74"/>
    <mergeCell ref="AO67:AV67"/>
    <mergeCell ref="Z67:AD67"/>
    <mergeCell ref="AE67:AN67"/>
    <mergeCell ref="AE68:AN68"/>
    <mergeCell ref="AW67:BD67"/>
    <mergeCell ref="BE67:BL67"/>
    <mergeCell ref="BE74:BL74"/>
    <mergeCell ref="AO68:AV68"/>
    <mergeCell ref="AW68:BD68"/>
    <mergeCell ref="BE68:BL68"/>
    <mergeCell ref="AW74:BD74"/>
    <mergeCell ref="AO74:AV74"/>
    <mergeCell ref="A65:BL65"/>
    <mergeCell ref="A66:F66"/>
    <mergeCell ref="Z66:AD66"/>
    <mergeCell ref="G66:Y66"/>
    <mergeCell ref="AE66:AN66"/>
    <mergeCell ref="A74:F74"/>
    <mergeCell ref="Z74:AD74"/>
    <mergeCell ref="AE74:AN7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7:AY57"/>
    <mergeCell ref="A42:F42"/>
    <mergeCell ref="G40:BL40"/>
    <mergeCell ref="A41:F41"/>
    <mergeCell ref="A112:F112"/>
    <mergeCell ref="A113:F113"/>
    <mergeCell ref="G113:Y113"/>
    <mergeCell ref="Z113:AD113"/>
    <mergeCell ref="AE113:AN113"/>
    <mergeCell ref="AO113:AV113"/>
    <mergeCell ref="AW113:BD113"/>
    <mergeCell ref="BE113:BL113"/>
    <mergeCell ref="A67:F67"/>
    <mergeCell ref="A68:F68"/>
    <mergeCell ref="Z68:AD68"/>
    <mergeCell ref="BE71:BL71"/>
    <mergeCell ref="BE72:BL72"/>
    <mergeCell ref="BE73:BL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114:F114"/>
    <mergeCell ref="G114:Y114"/>
    <mergeCell ref="Z114:AD114"/>
    <mergeCell ref="AE114:AN114"/>
    <mergeCell ref="AO114:AV114"/>
    <mergeCell ref="AW114:BD114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Z116:AD116"/>
    <mergeCell ref="AE116:AN116"/>
    <mergeCell ref="AO116:AV116"/>
    <mergeCell ref="AW116:BD116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20:F120"/>
    <mergeCell ref="G120:Y120"/>
    <mergeCell ref="Z120:AD120"/>
    <mergeCell ref="AE120:AN120"/>
    <mergeCell ref="AO120:AV120"/>
    <mergeCell ref="AW120:BD120"/>
    <mergeCell ref="BE120:BL120"/>
    <mergeCell ref="G112:BL112"/>
    <mergeCell ref="A118:F118"/>
    <mergeCell ref="G118:Y118"/>
    <mergeCell ref="Z118:AD118"/>
    <mergeCell ref="AE118:AN118"/>
    <mergeCell ref="AO118:AV118"/>
    <mergeCell ref="AW118:BD118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6:F116"/>
    <mergeCell ref="G116:Y116"/>
  </mergeCells>
  <phoneticPr fontId="0" type="noConversion"/>
  <conditionalFormatting sqref="D53">
    <cfRule type="cellIs" dxfId="105" priority="180" stopIfTrue="1" operator="equal">
      <formula>$D52</formula>
    </cfRule>
  </conditionalFormatting>
  <conditionalFormatting sqref="D54">
    <cfRule type="cellIs" dxfId="104" priority="178" stopIfTrue="1" operator="equal">
      <formula>$D53</formula>
    </cfRule>
  </conditionalFormatting>
  <conditionalFormatting sqref="G74">
    <cfRule type="cellIs" dxfId="103" priority="101" stopIfTrue="1" operator="equal">
      <formula>#REF!</formula>
    </cfRule>
  </conditionalFormatting>
  <conditionalFormatting sqref="A70:F70">
    <cfRule type="cellIs" dxfId="102" priority="102" stopIfTrue="1" operator="equal">
      <formula>0</formula>
    </cfRule>
  </conditionalFormatting>
  <conditionalFormatting sqref="G72">
    <cfRule type="cellIs" dxfId="101" priority="99" stopIfTrue="1" operator="equal">
      <formula>$G70</formula>
    </cfRule>
  </conditionalFormatting>
  <conditionalFormatting sqref="A72:F72">
    <cfRule type="cellIs" dxfId="100" priority="100" stopIfTrue="1" operator="equal">
      <formula>0</formula>
    </cfRule>
  </conditionalFormatting>
  <conditionalFormatting sqref="G70:L70">
    <cfRule type="cellIs" dxfId="99" priority="98" stopIfTrue="1" operator="equal">
      <formula>$G68</formula>
    </cfRule>
  </conditionalFormatting>
  <conditionalFormatting sqref="G92">
    <cfRule type="cellIs" dxfId="98" priority="96" stopIfTrue="1" operator="equal">
      <formula>#REF!</formula>
    </cfRule>
  </conditionalFormatting>
  <conditionalFormatting sqref="A92:F92">
    <cfRule type="cellIs" dxfId="97" priority="97" stopIfTrue="1" operator="equal">
      <formula>0</formula>
    </cfRule>
  </conditionalFormatting>
  <conditionalFormatting sqref="G93 G111">
    <cfRule type="cellIs" dxfId="96" priority="94" stopIfTrue="1" operator="equal">
      <formula>$G92</formula>
    </cfRule>
  </conditionalFormatting>
  <conditionalFormatting sqref="A93:F93">
    <cfRule type="cellIs" dxfId="95" priority="95" stopIfTrue="1" operator="equal">
      <formula>0</formula>
    </cfRule>
  </conditionalFormatting>
  <conditionalFormatting sqref="G94">
    <cfRule type="cellIs" dxfId="94" priority="92" stopIfTrue="1" operator="equal">
      <formula>$G93</formula>
    </cfRule>
  </conditionalFormatting>
  <conditionalFormatting sqref="A94:F94">
    <cfRule type="cellIs" dxfId="93" priority="93" stopIfTrue="1" operator="equal">
      <formula>0</formula>
    </cfRule>
  </conditionalFormatting>
  <conditionalFormatting sqref="G95">
    <cfRule type="cellIs" dxfId="92" priority="90" stopIfTrue="1" operator="equal">
      <formula>$G94</formula>
    </cfRule>
  </conditionalFormatting>
  <conditionalFormatting sqref="A95:F95">
    <cfRule type="cellIs" dxfId="91" priority="91" stopIfTrue="1" operator="equal">
      <formula>0</formula>
    </cfRule>
  </conditionalFormatting>
  <conditionalFormatting sqref="G96">
    <cfRule type="cellIs" dxfId="90" priority="88" stopIfTrue="1" operator="equal">
      <formula>$G95</formula>
    </cfRule>
  </conditionalFormatting>
  <conditionalFormatting sqref="A96:F96">
    <cfRule type="cellIs" dxfId="89" priority="89" stopIfTrue="1" operator="equal">
      <formula>0</formula>
    </cfRule>
  </conditionalFormatting>
  <conditionalFormatting sqref="G97">
    <cfRule type="cellIs" dxfId="88" priority="86" stopIfTrue="1" operator="equal">
      <formula>$G96</formula>
    </cfRule>
  </conditionalFormatting>
  <conditionalFormatting sqref="A97:F97">
    <cfRule type="cellIs" dxfId="87" priority="87" stopIfTrue="1" operator="equal">
      <formula>0</formula>
    </cfRule>
  </conditionalFormatting>
  <conditionalFormatting sqref="G99">
    <cfRule type="cellIs" dxfId="86" priority="82" stopIfTrue="1" operator="equal">
      <formula>$G98</formula>
    </cfRule>
  </conditionalFormatting>
  <conditionalFormatting sqref="A98:F98">
    <cfRule type="cellIs" dxfId="85" priority="85" stopIfTrue="1" operator="equal">
      <formula>0</formula>
    </cfRule>
  </conditionalFormatting>
  <conditionalFormatting sqref="G98">
    <cfRule type="cellIs" dxfId="84" priority="84" stopIfTrue="1" operator="equal">
      <formula>#REF!</formula>
    </cfRule>
  </conditionalFormatting>
  <conditionalFormatting sqref="A99:F99">
    <cfRule type="cellIs" dxfId="83" priority="83" stopIfTrue="1" operator="equal">
      <formula>0</formula>
    </cfRule>
  </conditionalFormatting>
  <conditionalFormatting sqref="G100">
    <cfRule type="cellIs" dxfId="82" priority="80" stopIfTrue="1" operator="equal">
      <formula>$G99</formula>
    </cfRule>
  </conditionalFormatting>
  <conditionalFormatting sqref="A100:F100">
    <cfRule type="cellIs" dxfId="81" priority="81" stopIfTrue="1" operator="equal">
      <formula>0</formula>
    </cfRule>
  </conditionalFormatting>
  <conditionalFormatting sqref="G101">
    <cfRule type="cellIs" dxfId="80" priority="78" stopIfTrue="1" operator="equal">
      <formula>$G100</formula>
    </cfRule>
  </conditionalFormatting>
  <conditionalFormatting sqref="A101:F101">
    <cfRule type="cellIs" dxfId="79" priority="79" stopIfTrue="1" operator="equal">
      <formula>0</formula>
    </cfRule>
  </conditionalFormatting>
  <conditionalFormatting sqref="G102">
    <cfRule type="cellIs" dxfId="78" priority="76" stopIfTrue="1" operator="equal">
      <formula>$G101</formula>
    </cfRule>
  </conditionalFormatting>
  <conditionalFormatting sqref="A102:F102">
    <cfRule type="cellIs" dxfId="77" priority="77" stopIfTrue="1" operator="equal">
      <formula>0</formula>
    </cfRule>
  </conditionalFormatting>
  <conditionalFormatting sqref="A104:F104">
    <cfRule type="cellIs" dxfId="76" priority="75" stopIfTrue="1" operator="equal">
      <formula>0</formula>
    </cfRule>
  </conditionalFormatting>
  <conditionalFormatting sqref="G105">
    <cfRule type="cellIs" dxfId="75" priority="72" stopIfTrue="1" operator="equal">
      <formula>$G104</formula>
    </cfRule>
  </conditionalFormatting>
  <conditionalFormatting sqref="A105:F105">
    <cfRule type="cellIs" dxfId="74" priority="73" stopIfTrue="1" operator="equal">
      <formula>0</formula>
    </cfRule>
  </conditionalFormatting>
  <conditionalFormatting sqref="G104">
    <cfRule type="cellIs" dxfId="73" priority="74" stopIfTrue="1" operator="equal">
      <formula>#REF!</formula>
    </cfRule>
  </conditionalFormatting>
  <conditionalFormatting sqref="G106">
    <cfRule type="cellIs" dxfId="72" priority="70" stopIfTrue="1" operator="equal">
      <formula>$G105</formula>
    </cfRule>
  </conditionalFormatting>
  <conditionalFormatting sqref="A106:F106">
    <cfRule type="cellIs" dxfId="71" priority="71" stopIfTrue="1" operator="equal">
      <formula>0</formula>
    </cfRule>
  </conditionalFormatting>
  <conditionalFormatting sqref="A107:F107">
    <cfRule type="cellIs" dxfId="70" priority="69" stopIfTrue="1" operator="equal">
      <formula>0</formula>
    </cfRule>
  </conditionalFormatting>
  <conditionalFormatting sqref="A108:F108">
    <cfRule type="cellIs" dxfId="69" priority="68" stopIfTrue="1" operator="equal">
      <formula>0</formula>
    </cfRule>
  </conditionalFormatting>
  <conditionalFormatting sqref="G108">
    <cfRule type="cellIs" dxfId="68" priority="67" stopIfTrue="1" operator="equal">
      <formula>#REF!</formula>
    </cfRule>
  </conditionalFormatting>
  <conditionalFormatting sqref="G109">
    <cfRule type="cellIs" dxfId="67" priority="65" stopIfTrue="1" operator="equal">
      <formula>$G108</formula>
    </cfRule>
  </conditionalFormatting>
  <conditionalFormatting sqref="A109:F109">
    <cfRule type="cellIs" dxfId="66" priority="66" stopIfTrue="1" operator="equal">
      <formula>0</formula>
    </cfRule>
  </conditionalFormatting>
  <conditionalFormatting sqref="G110">
    <cfRule type="cellIs" dxfId="65" priority="63" stopIfTrue="1" operator="equal">
      <formula>$G109</formula>
    </cfRule>
  </conditionalFormatting>
  <conditionalFormatting sqref="A110:F110">
    <cfRule type="cellIs" dxfId="64" priority="64" stopIfTrue="1" operator="equal">
      <formula>0</formula>
    </cfRule>
  </conditionalFormatting>
  <conditionalFormatting sqref="A111:F111 A121:F121">
    <cfRule type="cellIs" dxfId="63" priority="62" stopIfTrue="1" operator="equal">
      <formula>0</formula>
    </cfRule>
  </conditionalFormatting>
  <conditionalFormatting sqref="A73:F73">
    <cfRule type="cellIs" dxfId="62" priority="60" stopIfTrue="1" operator="equal">
      <formula>0</formula>
    </cfRule>
  </conditionalFormatting>
  <conditionalFormatting sqref="G73">
    <cfRule type="cellIs" dxfId="61" priority="59" stopIfTrue="1" operator="equal">
      <formula>$G72</formula>
    </cfRule>
  </conditionalFormatting>
  <conditionalFormatting sqref="A74:F74">
    <cfRule type="cellIs" dxfId="60" priority="58" stopIfTrue="1" operator="equal">
      <formula>0</formula>
    </cfRule>
  </conditionalFormatting>
  <conditionalFormatting sqref="G107">
    <cfRule type="cellIs" dxfId="59" priority="103" stopIfTrue="1" operator="equal">
      <formula>#REF!</formula>
    </cfRule>
  </conditionalFormatting>
  <conditionalFormatting sqref="A69:F69">
    <cfRule type="cellIs" dxfId="58" priority="57" stopIfTrue="1" operator="equal">
      <formula>0</formula>
    </cfRule>
  </conditionalFormatting>
  <conditionalFormatting sqref="G69">
    <cfRule type="cellIs" dxfId="57" priority="56" stopIfTrue="1" operator="equal">
      <formula>$G67</formula>
    </cfRule>
  </conditionalFormatting>
  <conditionalFormatting sqref="G77">
    <cfRule type="cellIs" dxfId="56" priority="55" stopIfTrue="1" operator="equal">
      <formula>$G76</formula>
    </cfRule>
  </conditionalFormatting>
  <conditionalFormatting sqref="G76">
    <cfRule type="cellIs" dxfId="55" priority="53" stopIfTrue="1" operator="equal">
      <formula>$G74</formula>
    </cfRule>
  </conditionalFormatting>
  <conditionalFormatting sqref="A76:F76">
    <cfRule type="cellIs" dxfId="54" priority="54" stopIfTrue="1" operator="equal">
      <formula>0</formula>
    </cfRule>
  </conditionalFormatting>
  <conditionalFormatting sqref="A77:F77">
    <cfRule type="cellIs" dxfId="53" priority="52" stopIfTrue="1" operator="equal">
      <formula>0</formula>
    </cfRule>
  </conditionalFormatting>
  <conditionalFormatting sqref="G78">
    <cfRule type="cellIs" dxfId="52" priority="50" stopIfTrue="1" operator="equal">
      <formula>$G77</formula>
    </cfRule>
  </conditionalFormatting>
  <conditionalFormatting sqref="A78:F78">
    <cfRule type="cellIs" dxfId="51" priority="51" stopIfTrue="1" operator="equal">
      <formula>0</formula>
    </cfRule>
  </conditionalFormatting>
  <conditionalFormatting sqref="A79:F79">
    <cfRule type="cellIs" dxfId="50" priority="49" stopIfTrue="1" operator="equal">
      <formula>0</formula>
    </cfRule>
  </conditionalFormatting>
  <conditionalFormatting sqref="G79">
    <cfRule type="cellIs" dxfId="49" priority="48" stopIfTrue="1" operator="equal">
      <formula>#REF!</formula>
    </cfRule>
  </conditionalFormatting>
  <conditionalFormatting sqref="G81">
    <cfRule type="cellIs" dxfId="48" priority="46" stopIfTrue="1" operator="equal">
      <formula>$G79</formula>
    </cfRule>
  </conditionalFormatting>
  <conditionalFormatting sqref="A81:F81">
    <cfRule type="cellIs" dxfId="47" priority="47" stopIfTrue="1" operator="equal">
      <formula>0</formula>
    </cfRule>
  </conditionalFormatting>
  <conditionalFormatting sqref="G82">
    <cfRule type="cellIs" dxfId="46" priority="44" stopIfTrue="1" operator="equal">
      <formula>$G81</formula>
    </cfRule>
  </conditionalFormatting>
  <conditionalFormatting sqref="A82:F82">
    <cfRule type="cellIs" dxfId="45" priority="45" stopIfTrue="1" operator="equal">
      <formula>0</formula>
    </cfRule>
  </conditionalFormatting>
  <conditionalFormatting sqref="G83">
    <cfRule type="cellIs" dxfId="44" priority="42" stopIfTrue="1" operator="equal">
      <formula>$G82</formula>
    </cfRule>
  </conditionalFormatting>
  <conditionalFormatting sqref="A83:F83">
    <cfRule type="cellIs" dxfId="43" priority="43" stopIfTrue="1" operator="equal">
      <formula>0</formula>
    </cfRule>
  </conditionalFormatting>
  <conditionalFormatting sqref="A85:F85">
    <cfRule type="cellIs" dxfId="42" priority="40" stopIfTrue="1" operator="equal">
      <formula>0</formula>
    </cfRule>
  </conditionalFormatting>
  <conditionalFormatting sqref="G86">
    <cfRule type="cellIs" dxfId="41" priority="38" stopIfTrue="1" operator="equal">
      <formula>$G85</formula>
    </cfRule>
  </conditionalFormatting>
  <conditionalFormatting sqref="A86:F86">
    <cfRule type="cellIs" dxfId="40" priority="39" stopIfTrue="1" operator="equal">
      <formula>0</formula>
    </cfRule>
  </conditionalFormatting>
  <conditionalFormatting sqref="G87">
    <cfRule type="cellIs" dxfId="39" priority="36" stopIfTrue="1" operator="equal">
      <formula>$G86</formula>
    </cfRule>
  </conditionalFormatting>
  <conditionalFormatting sqref="A87:F87">
    <cfRule type="cellIs" dxfId="38" priority="37" stopIfTrue="1" operator="equal">
      <formula>0</formula>
    </cfRule>
  </conditionalFormatting>
  <conditionalFormatting sqref="G88">
    <cfRule type="cellIs" dxfId="37" priority="34" stopIfTrue="1" operator="equal">
      <formula>$G87</formula>
    </cfRule>
  </conditionalFormatting>
  <conditionalFormatting sqref="A88:F88">
    <cfRule type="cellIs" dxfId="36" priority="35" stopIfTrue="1" operator="equal">
      <formula>0</formula>
    </cfRule>
  </conditionalFormatting>
  <conditionalFormatting sqref="G85">
    <cfRule type="cellIs" dxfId="35" priority="41" stopIfTrue="1" operator="equal">
      <formula>$G79</formula>
    </cfRule>
  </conditionalFormatting>
  <conditionalFormatting sqref="G89">
    <cfRule type="cellIs" dxfId="34" priority="32" stopIfTrue="1" operator="equal">
      <formula>#REF!</formula>
    </cfRule>
  </conditionalFormatting>
  <conditionalFormatting sqref="A89:F89">
    <cfRule type="cellIs" dxfId="33" priority="33" stopIfTrue="1" operator="equal">
      <formula>0</formula>
    </cfRule>
  </conditionalFormatting>
  <conditionalFormatting sqref="A91:F91">
    <cfRule type="cellIs" dxfId="32" priority="31" stopIfTrue="1" operator="equal">
      <formula>0</formula>
    </cfRule>
  </conditionalFormatting>
  <conditionalFormatting sqref="G91:L91">
    <cfRule type="cellIs" dxfId="31" priority="30" stopIfTrue="1" operator="equal">
      <formula>$G89</formula>
    </cfRule>
  </conditionalFormatting>
  <conditionalFormatting sqref="A90:F90">
    <cfRule type="cellIs" dxfId="30" priority="29" stopIfTrue="1" operator="equal">
      <formula>0</formula>
    </cfRule>
  </conditionalFormatting>
  <conditionalFormatting sqref="G90">
    <cfRule type="cellIs" dxfId="29" priority="28" stopIfTrue="1" operator="equal">
      <formula>#REF!</formula>
    </cfRule>
  </conditionalFormatting>
  <conditionalFormatting sqref="A103:F103">
    <cfRule type="cellIs" dxfId="28" priority="27" stopIfTrue="1" operator="equal">
      <formula>0</formula>
    </cfRule>
  </conditionalFormatting>
  <conditionalFormatting sqref="A71:F71">
    <cfRule type="cellIs" dxfId="27" priority="25" stopIfTrue="1" operator="equal">
      <formula>0</formula>
    </cfRule>
  </conditionalFormatting>
  <conditionalFormatting sqref="G103">
    <cfRule type="cellIs" dxfId="26" priority="26" stopIfTrue="1" operator="equal">
      <formula>#REF!</formula>
    </cfRule>
  </conditionalFormatting>
  <conditionalFormatting sqref="G71">
    <cfRule type="cellIs" dxfId="25" priority="24" stopIfTrue="1" operator="equal">
      <formula>$G69</formula>
    </cfRule>
  </conditionalFormatting>
  <conditionalFormatting sqref="A75:F75">
    <cfRule type="cellIs" dxfId="24" priority="23" stopIfTrue="1" operator="equal">
      <formula>0</formula>
    </cfRule>
  </conditionalFormatting>
  <conditionalFormatting sqref="G75">
    <cfRule type="cellIs" dxfId="23" priority="22" stopIfTrue="1" operator="equal">
      <formula>#REF!</formula>
    </cfRule>
  </conditionalFormatting>
  <conditionalFormatting sqref="A80:F80">
    <cfRule type="cellIs" dxfId="22" priority="21" stopIfTrue="1" operator="equal">
      <formula>0</formula>
    </cfRule>
  </conditionalFormatting>
  <conditionalFormatting sqref="G80">
    <cfRule type="cellIs" dxfId="21" priority="20" stopIfTrue="1" operator="equal">
      <formula>$G79</formula>
    </cfRule>
  </conditionalFormatting>
  <conditionalFormatting sqref="A84:F84">
    <cfRule type="cellIs" dxfId="20" priority="19" stopIfTrue="1" operator="equal">
      <formula>0</formula>
    </cfRule>
  </conditionalFormatting>
  <conditionalFormatting sqref="G84">
    <cfRule type="cellIs" dxfId="19" priority="104" stopIfTrue="1" operator="equal">
      <formula>#REF!</formula>
    </cfRule>
  </conditionalFormatting>
  <conditionalFormatting sqref="G121">
    <cfRule type="cellIs" dxfId="18" priority="182" stopIfTrue="1" operator="equal">
      <formula>$G111</formula>
    </cfRule>
  </conditionalFormatting>
  <conditionalFormatting sqref="A114:F114">
    <cfRule type="cellIs" dxfId="17" priority="18" stopIfTrue="1" operator="equal">
      <formula>0</formula>
    </cfRule>
  </conditionalFormatting>
  <conditionalFormatting sqref="A115:F115">
    <cfRule type="cellIs" dxfId="16" priority="16" stopIfTrue="1" operator="equal">
      <formula>0</formula>
    </cfRule>
  </conditionalFormatting>
  <conditionalFormatting sqref="G114">
    <cfRule type="cellIs" dxfId="15" priority="17" stopIfTrue="1" operator="equal">
      <formula>$G111</formula>
    </cfRule>
  </conditionalFormatting>
  <conditionalFormatting sqref="G115">
    <cfRule type="cellIs" dxfId="14" priority="15" stopIfTrue="1" operator="equal">
      <formula>$G114</formula>
    </cfRule>
  </conditionalFormatting>
  <conditionalFormatting sqref="A116:F116">
    <cfRule type="cellIs" dxfId="13" priority="14" stopIfTrue="1" operator="equal">
      <formula>0</formula>
    </cfRule>
  </conditionalFormatting>
  <conditionalFormatting sqref="A117:F117">
    <cfRule type="cellIs" dxfId="12" priority="12" stopIfTrue="1" operator="equal">
      <formula>0</formula>
    </cfRule>
  </conditionalFormatting>
  <conditionalFormatting sqref="G116">
    <cfRule type="cellIs" dxfId="11" priority="13" stopIfTrue="1" operator="equal">
      <formula>#REF!</formula>
    </cfRule>
  </conditionalFormatting>
  <conditionalFormatting sqref="G117">
    <cfRule type="cellIs" dxfId="10" priority="11" stopIfTrue="1" operator="equal">
      <formula>$G116</formula>
    </cfRule>
  </conditionalFormatting>
  <conditionalFormatting sqref="A119:F119">
    <cfRule type="cellIs" dxfId="9" priority="8" stopIfTrue="1" operator="equal">
      <formula>0</formula>
    </cfRule>
  </conditionalFormatting>
  <conditionalFormatting sqref="G118">
    <cfRule type="cellIs" dxfId="8" priority="9" stopIfTrue="1" operator="equal">
      <formula>#REF!</formula>
    </cfRule>
  </conditionalFormatting>
  <conditionalFormatting sqref="A118:F118">
    <cfRule type="cellIs" dxfId="7" priority="10" stopIfTrue="1" operator="equal">
      <formula>0</formula>
    </cfRule>
  </conditionalFormatting>
  <conditionalFormatting sqref="G119">
    <cfRule type="cellIs" dxfId="6" priority="7" stopIfTrue="1" operator="equal">
      <formula>$G118</formula>
    </cfRule>
  </conditionalFormatting>
  <conditionalFormatting sqref="A120:F120">
    <cfRule type="cellIs" dxfId="5" priority="6" stopIfTrue="1" operator="equal">
      <formula>0</formula>
    </cfRule>
  </conditionalFormatting>
  <conditionalFormatting sqref="G120">
    <cfRule type="cellIs" dxfId="4" priority="5" stopIfTrue="1" operator="equal">
      <formula>#REF!</formula>
    </cfRule>
  </conditionalFormatting>
  <conditionalFormatting sqref="A113:F113">
    <cfRule type="cellIs" dxfId="3" priority="4" stopIfTrue="1" operator="equal">
      <formula>0</formula>
    </cfRule>
  </conditionalFormatting>
  <conditionalFormatting sqref="G113:L113">
    <cfRule type="cellIs" dxfId="2" priority="3" stopIfTrue="1" operator="equal">
      <formula>$G112</formula>
    </cfRule>
  </conditionalFormatting>
  <conditionalFormatting sqref="G112">
    <cfRule type="cellIs" dxfId="1" priority="1" stopIfTrue="1" operator="equal">
      <formula>$G111</formula>
    </cfRule>
  </conditionalFormatting>
  <conditionalFormatting sqref="A112:F11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2021-08-04T05:22:29Z</cp:lastPrinted>
  <dcterms:created xsi:type="dcterms:W3CDTF">2016-08-15T09:54:21Z</dcterms:created>
  <dcterms:modified xsi:type="dcterms:W3CDTF">2021-08-04T05:22:45Z</dcterms:modified>
</cp:coreProperties>
</file>