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<sst xmlns="http://schemas.openxmlformats.org/spreadsheetml/2006/main" count="63" uniqueCount="50">
  <si>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</si>
  <si>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</si>
  <si>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</si>
  <si>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</si>
  <si>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</si>
  <si>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</si>
  <si>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</si>
  <si>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</si>
  <si>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</si>
  <si>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</si>
  <si>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</si>
  <si>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у тому числі видатки за рахунок цільових субвенцій з державного бюджету</t>
  </si>
  <si>
    <t>Освіта</t>
  </si>
  <si>
    <t>Разом</t>
  </si>
  <si>
    <t>0611000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</si>
  <si>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</si>
  <si>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</si>
  <si>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</si>
  <si>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</si>
  <si>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</si>
  <si>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</si>
  <si>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</si>
  <si>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</si>
  <si>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</si>
  <si>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</si>
  <si>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до рішення міської ради</t>
  </si>
  <si>
    <t>видатків бюджету Баштанської міської територіальної громади  на 2023 рік</t>
  </si>
  <si>
    <t>0611031</t>
  </si>
  <si>
    <t>1031</t>
  </si>
  <si>
    <t>0921</t>
  </si>
  <si>
    <t>Надання загальної середньої освіти закладами  загальної середньої освіти за рахунок освітньої субвенції</t>
  </si>
  <si>
    <t>0611152</t>
  </si>
  <si>
    <t>1152</t>
  </si>
  <si>
    <t>0990</t>
  </si>
  <si>
    <t>Забезпечення діяльності інклюзивно-ресурсних центрів за рахунок коштів освітньої субвенції</t>
  </si>
  <si>
    <t>Зміни до розподілу</t>
  </si>
  <si>
    <t>Додаток 2</t>
  </si>
  <si>
    <t>0110000</t>
  </si>
  <si>
    <t>0112010</t>
  </si>
  <si>
    <t>0731</t>
  </si>
  <si>
    <t>Багатопрофільна стаціонарна медична допомога населенню</t>
  </si>
  <si>
    <t>0600000</t>
  </si>
  <si>
    <t>Відділ освіти, молоді та спорту виконавчого комітету Баштанської міської ради</t>
  </si>
  <si>
    <t>0610000</t>
  </si>
  <si>
    <t>0611021</t>
  </si>
  <si>
    <t>1021</t>
  </si>
  <si>
    <t>Надання загальної середньої освіти закладами  загальної середньої освіти за рахунок коштів місцевого бюджету</t>
  </si>
  <si>
    <t>в тому числі: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</si>
  <si>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</si>
  <si>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від 11.01.2023 р. №1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</si>
</sst>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190" fontId="6" fillId="0" borderId="10" xfId="59" applyNumberFormat="1" applyFont="1" applyBorder="1" applyAlignment="1">
      <alignment horizontal="center" vertical="top"/>
    </xf>
    <xf numFmtId="190" fontId="6" fillId="33" borderId="10" xfId="59" applyNumberFormat="1" applyFont="1" applyFill="1" applyBorder="1" applyAlignment="1">
      <alignment horizontal="center" vertical="top"/>
    </xf>
    <xf numFmtId="190" fontId="7" fillId="6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Fill="1" applyBorder="1" applyAlignment="1">
      <alignment horizontal="center" vertical="top" wrapText="1"/>
    </xf>
    <xf numFmtId="190" fontId="7" fillId="0" borderId="0" xfId="59" applyNumberFormat="1" applyFont="1" applyFill="1" applyBorder="1" applyAlignment="1">
      <alignment horizontal="center" vertical="top" wrapText="1"/>
    </xf>
    <xf numFmtId="190" fontId="0" fillId="0" borderId="0" xfId="59" applyNumberFormat="1" applyFont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190" fontId="7" fillId="0" borderId="10" xfId="59" applyNumberFormat="1" applyFont="1" applyFill="1" applyBorder="1" applyAlignment="1">
      <alignment vertical="top" wrapText="1"/>
    </xf>
    <xf numFmtId="190" fontId="7" fillId="0" borderId="10" xfId="59" applyNumberFormat="1" applyFont="1" applyFill="1" applyBorder="1" applyAlignment="1">
      <alignment wrapText="1"/>
    </xf>
    <xf numFmtId="190" fontId="7" fillId="6" borderId="10" xfId="59" applyNumberFormat="1" applyFont="1" applyFill="1" applyBorder="1" applyAlignment="1">
      <alignment vertical="top"/>
    </xf>
    <xf numFmtId="0" fontId="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90" fontId="0" fillId="0" borderId="10" xfId="59" applyNumberFormat="1" applyFont="1" applyBorder="1" applyAlignment="1">
      <alignment vertical="top" wrapText="1"/>
    </xf>
    <xf numFmtId="190" fontId="0" fillId="0" borderId="10" xfId="59" applyNumberFormat="1" applyFont="1" applyBorder="1" applyAlignment="1">
      <alignment vertical="top" wrapText="1"/>
    </xf>
    <xf numFmtId="180" fontId="6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190" fontId="7" fillId="0" borderId="10" xfId="59" applyNumberFormat="1" applyFont="1" applyFill="1" applyBorder="1" applyAlignment="1">
      <alignment horizontal="center" vertical="top"/>
    </xf>
    <xf numFmtId="190" fontId="7" fillId="0" borderId="11" xfId="59" applyNumberFormat="1" applyFont="1" applyFill="1" applyBorder="1" applyAlignment="1">
      <alignment horizontal="center" vertical="top"/>
    </xf>
    <xf numFmtId="190" fontId="1" fillId="0" borderId="11" xfId="59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="75" zoomScaleSheetLayoutView="75" workbookViewId="0" topLeftCell="A1">
      <selection activeCell="N1" sqref="N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6.1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36</v>
      </c>
    </row>
    <row r="2" ht="12.75">
      <c r="N2" t="s">
        <v>25</v>
      </c>
    </row>
    <row r="3" spans="14:15" ht="12.75">
      <c r="N3" s="83" t="s">
        <v>49</v>
      </c>
      <c r="O3" s="83"/>
    </row>
    <row r="5" spans="1:16" ht="12.75">
      <c r="A5" s="72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2.75">
      <c r="A6" s="72" t="s">
        <v>26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4"/>
      <c r="B8" s="81">
        <v>1450200000</v>
      </c>
      <c r="C8" s="81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2.75">
      <c r="B9" s="82" t="s">
        <v>19</v>
      </c>
      <c r="C9" s="82"/>
      <c r="P9" s="1" t="s">
        <v>18</v>
      </c>
    </row>
    <row r="10" spans="1:16" ht="12.75">
      <c r="A10" s="74" t="s">
        <v>20</v>
      </c>
      <c r="B10" s="74" t="s">
        <v>21</v>
      </c>
      <c r="C10" s="74" t="s">
        <v>15</v>
      </c>
      <c r="D10" s="75" t="s">
        <v>22</v>
      </c>
      <c r="E10" s="75" t="s">
        <v>1</v>
      </c>
      <c r="F10" s="75"/>
      <c r="G10" s="75"/>
      <c r="H10" s="75"/>
      <c r="I10" s="75"/>
      <c r="J10" s="75" t="s">
        <v>8</v>
      </c>
      <c r="K10" s="75"/>
      <c r="L10" s="75"/>
      <c r="M10" s="75"/>
      <c r="N10" s="75"/>
      <c r="O10" s="75"/>
      <c r="P10" s="76" t="s">
        <v>13</v>
      </c>
    </row>
    <row r="11" spans="1:16" ht="12.75">
      <c r="A11" s="75"/>
      <c r="B11" s="75"/>
      <c r="C11" s="75"/>
      <c r="D11" s="75"/>
      <c r="E11" s="76" t="s">
        <v>16</v>
      </c>
      <c r="F11" s="75" t="s">
        <v>3</v>
      </c>
      <c r="G11" s="75" t="s">
        <v>4</v>
      </c>
      <c r="H11" s="75"/>
      <c r="I11" s="75" t="s">
        <v>7</v>
      </c>
      <c r="J11" s="76" t="s">
        <v>16</v>
      </c>
      <c r="K11" s="77" t="s">
        <v>17</v>
      </c>
      <c r="L11" s="75" t="s">
        <v>3</v>
      </c>
      <c r="M11" s="75" t="s">
        <v>4</v>
      </c>
      <c r="N11" s="75"/>
      <c r="O11" s="75" t="s">
        <v>7</v>
      </c>
      <c r="P11" s="76"/>
    </row>
    <row r="12" spans="1:16" ht="12.75" customHeight="1">
      <c r="A12" s="75"/>
      <c r="B12" s="75"/>
      <c r="C12" s="75"/>
      <c r="D12" s="75"/>
      <c r="E12" s="76"/>
      <c r="F12" s="75"/>
      <c r="G12" s="75" t="s">
        <v>5</v>
      </c>
      <c r="H12" s="75" t="s">
        <v>6</v>
      </c>
      <c r="I12" s="75"/>
      <c r="J12" s="76"/>
      <c r="K12" s="78"/>
      <c r="L12" s="75"/>
      <c r="M12" s="75" t="s">
        <v>5</v>
      </c>
      <c r="N12" s="75" t="s">
        <v>6</v>
      </c>
      <c r="O12" s="75"/>
      <c r="P12" s="76"/>
    </row>
    <row r="13" spans="1:16" ht="58.5" customHeight="1">
      <c r="A13" s="75"/>
      <c r="B13" s="75"/>
      <c r="C13" s="75"/>
      <c r="D13" s="75"/>
      <c r="E13" s="76"/>
      <c r="F13" s="75"/>
      <c r="G13" s="75"/>
      <c r="H13" s="75"/>
      <c r="I13" s="75"/>
      <c r="J13" s="76"/>
      <c r="K13" s="79"/>
      <c r="L13" s="75"/>
      <c r="M13" s="75"/>
      <c r="N13" s="75"/>
      <c r="O13" s="75"/>
      <c r="P13" s="76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67">
        <v>5</v>
      </c>
      <c r="F14" s="4">
        <v>6</v>
      </c>
      <c r="G14" s="4">
        <v>7</v>
      </c>
      <c r="H14" s="4">
        <v>8</v>
      </c>
      <c r="I14" s="4">
        <v>9</v>
      </c>
      <c r="J14" s="67">
        <v>10</v>
      </c>
      <c r="K14" s="28">
        <v>11</v>
      </c>
      <c r="L14" s="4">
        <v>12</v>
      </c>
      <c r="M14" s="4">
        <v>13</v>
      </c>
      <c r="N14" s="4">
        <v>14</v>
      </c>
      <c r="O14" s="4">
        <v>15</v>
      </c>
      <c r="P14" s="67">
        <v>16</v>
      </c>
    </row>
    <row r="15" spans="1:16" ht="12.75">
      <c r="A15" s="5" t="s">
        <v>9</v>
      </c>
      <c r="B15" s="6"/>
      <c r="C15" s="7"/>
      <c r="D15" s="8" t="s">
        <v>10</v>
      </c>
      <c r="E15" s="68"/>
      <c r="F15" s="9"/>
      <c r="G15" s="9"/>
      <c r="H15" s="9"/>
      <c r="I15" s="9"/>
      <c r="J15" s="68"/>
      <c r="K15" s="29"/>
      <c r="L15" s="9"/>
      <c r="M15" s="9"/>
      <c r="N15" s="9"/>
      <c r="O15" s="9"/>
      <c r="P15" s="68"/>
    </row>
    <row r="16" spans="1:16" ht="12.75">
      <c r="A16" s="5" t="s">
        <v>37</v>
      </c>
      <c r="B16" s="6"/>
      <c r="C16" s="7"/>
      <c r="D16" s="8" t="s">
        <v>10</v>
      </c>
      <c r="E16" s="68"/>
      <c r="F16" s="9"/>
      <c r="G16" s="9"/>
      <c r="H16" s="9"/>
      <c r="I16" s="9"/>
      <c r="J16" s="68"/>
      <c r="K16" s="29"/>
      <c r="L16" s="9"/>
      <c r="M16" s="9"/>
      <c r="N16" s="9"/>
      <c r="O16" s="9"/>
      <c r="P16" s="68"/>
    </row>
    <row r="17" spans="1:16" ht="28.5" customHeight="1">
      <c r="A17" s="59" t="s">
        <v>38</v>
      </c>
      <c r="B17" s="59">
        <v>2010</v>
      </c>
      <c r="C17" s="60" t="s">
        <v>39</v>
      </c>
      <c r="D17" s="61" t="s">
        <v>40</v>
      </c>
      <c r="E17" s="49">
        <f>F17+I17</f>
        <v>721000</v>
      </c>
      <c r="F17" s="64">
        <v>721000</v>
      </c>
      <c r="G17" s="9"/>
      <c r="H17" s="9"/>
      <c r="I17" s="9"/>
      <c r="J17" s="68"/>
      <c r="K17" s="29"/>
      <c r="L17" s="9"/>
      <c r="M17" s="9"/>
      <c r="N17" s="9"/>
      <c r="O17" s="9"/>
      <c r="P17" s="49">
        <f>J17+E17</f>
        <v>721000</v>
      </c>
    </row>
    <row r="18" spans="1:16" ht="26.25" customHeight="1">
      <c r="A18" s="59"/>
      <c r="B18" s="59"/>
      <c r="C18" s="60"/>
      <c r="D18" s="66" t="s">
        <v>47</v>
      </c>
      <c r="E18" s="49"/>
      <c r="F18" s="64"/>
      <c r="G18" s="9"/>
      <c r="H18" s="9"/>
      <c r="I18" s="9"/>
      <c r="J18" s="68"/>
      <c r="K18" s="29"/>
      <c r="L18" s="9"/>
      <c r="M18" s="9"/>
      <c r="N18" s="9"/>
      <c r="O18" s="9"/>
      <c r="P18" s="49"/>
    </row>
    <row r="19" spans="1:16" ht="91.5" customHeight="1">
      <c r="A19" s="59"/>
      <c r="B19" s="59"/>
      <c r="C19" s="60"/>
      <c r="D19" s="66" t="s">
        <v>48</v>
      </c>
      <c r="E19" s="49">
        <f>F19+I19</f>
        <v>721000</v>
      </c>
      <c r="F19" s="64">
        <v>721000</v>
      </c>
      <c r="G19" s="9"/>
      <c r="H19" s="9"/>
      <c r="I19" s="9"/>
      <c r="J19" s="68"/>
      <c r="K19" s="29"/>
      <c r="L19" s="9"/>
      <c r="M19" s="9"/>
      <c r="N19" s="9"/>
      <c r="O19" s="9"/>
      <c r="P19" s="49">
        <f>J19+E19</f>
        <v>721000</v>
      </c>
    </row>
    <row r="20" spans="1:16" ht="28.5" customHeight="1">
      <c r="A20" s="59"/>
      <c r="B20" s="59"/>
      <c r="C20" s="60"/>
      <c r="D20" s="26" t="s">
        <v>13</v>
      </c>
      <c r="E20" s="49">
        <f>F20+I20</f>
        <v>721000</v>
      </c>
      <c r="F20" s="65">
        <f>F17</f>
        <v>721000</v>
      </c>
      <c r="G20" s="9"/>
      <c r="H20" s="9"/>
      <c r="I20" s="9"/>
      <c r="J20" s="68"/>
      <c r="K20" s="29"/>
      <c r="L20" s="9"/>
      <c r="M20" s="9"/>
      <c r="N20" s="9"/>
      <c r="O20" s="9"/>
      <c r="P20" s="49">
        <f>J20+E20</f>
        <v>721000</v>
      </c>
    </row>
    <row r="21" spans="1:16" ht="43.5" customHeight="1">
      <c r="A21" s="12" t="s">
        <v>41</v>
      </c>
      <c r="B21" s="12"/>
      <c r="C21" s="62"/>
      <c r="D21" s="63" t="s">
        <v>42</v>
      </c>
      <c r="E21" s="68"/>
      <c r="F21" s="9"/>
      <c r="G21" s="9"/>
      <c r="H21" s="9"/>
      <c r="I21" s="9"/>
      <c r="J21" s="68"/>
      <c r="K21" s="29"/>
      <c r="L21" s="9"/>
      <c r="M21" s="9"/>
      <c r="N21" s="9"/>
      <c r="O21" s="9"/>
      <c r="P21" s="68"/>
    </row>
    <row r="22" spans="1:16" ht="47.25" customHeight="1">
      <c r="A22" s="12" t="s">
        <v>43</v>
      </c>
      <c r="B22" s="12"/>
      <c r="C22" s="62"/>
      <c r="D22" s="63" t="s">
        <v>42</v>
      </c>
      <c r="E22" s="68"/>
      <c r="F22" s="9"/>
      <c r="G22" s="9"/>
      <c r="H22" s="9"/>
      <c r="I22" s="9"/>
      <c r="J22" s="68"/>
      <c r="K22" s="29"/>
      <c r="L22" s="9"/>
      <c r="M22" s="9"/>
      <c r="N22" s="9"/>
      <c r="O22" s="9"/>
      <c r="P22" s="68"/>
    </row>
    <row r="23" spans="1:16" s="24" customFormat="1" ht="19.5" customHeight="1">
      <c r="A23" s="12" t="s">
        <v>14</v>
      </c>
      <c r="B23" s="18"/>
      <c r="C23" s="13"/>
      <c r="D23" s="14" t="s">
        <v>12</v>
      </c>
      <c r="E23" s="49">
        <f>F23+I23</f>
        <v>60309118</v>
      </c>
      <c r="F23" s="49">
        <f>F27+F28+F24</f>
        <v>60309118</v>
      </c>
      <c r="G23" s="49">
        <f>G27+G28+G24</f>
        <v>48375920</v>
      </c>
      <c r="H23" s="49">
        <f>H27+H28+H24</f>
        <v>990440</v>
      </c>
      <c r="I23" s="49">
        <f>I27+I28+I24</f>
        <v>0</v>
      </c>
      <c r="J23" s="49">
        <f>L23+O23</f>
        <v>0</v>
      </c>
      <c r="K23" s="49">
        <f>K27+K28</f>
        <v>0</v>
      </c>
      <c r="L23" s="49"/>
      <c r="M23" s="49"/>
      <c r="N23" s="49"/>
      <c r="O23" s="49"/>
      <c r="P23" s="49">
        <f>J23+E23</f>
        <v>60309118</v>
      </c>
    </row>
    <row r="24" spans="1:16" s="24" customFormat="1" ht="45.75" customHeight="1">
      <c r="A24" s="12" t="s">
        <v>44</v>
      </c>
      <c r="B24" s="18" t="s">
        <v>45</v>
      </c>
      <c r="C24" s="13" t="s">
        <v>29</v>
      </c>
      <c r="D24" s="55" t="s">
        <v>46</v>
      </c>
      <c r="E24" s="49">
        <f>F24+I24</f>
        <v>1687240</v>
      </c>
      <c r="F24" s="49">
        <v>1687240</v>
      </c>
      <c r="G24" s="49">
        <v>325200</v>
      </c>
      <c r="H24" s="49">
        <v>990440</v>
      </c>
      <c r="I24" s="49"/>
      <c r="J24" s="49"/>
      <c r="K24" s="49"/>
      <c r="L24" s="49"/>
      <c r="M24" s="49"/>
      <c r="N24" s="49"/>
      <c r="O24" s="49"/>
      <c r="P24" s="49">
        <f>J24+E24</f>
        <v>1687240</v>
      </c>
    </row>
    <row r="25" spans="1:16" s="24" customFormat="1" ht="24.75" customHeight="1">
      <c r="A25" s="12"/>
      <c r="B25" s="18"/>
      <c r="C25" s="13"/>
      <c r="D25" s="55" t="s">
        <v>47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s="24" customFormat="1" ht="81" customHeight="1">
      <c r="A26" s="12"/>
      <c r="B26" s="18"/>
      <c r="C26" s="13"/>
      <c r="D26" s="55" t="s">
        <v>48</v>
      </c>
      <c r="E26" s="49">
        <f>F26+I26</f>
        <v>1687240</v>
      </c>
      <c r="F26" s="49">
        <v>1687240</v>
      </c>
      <c r="G26" s="49">
        <v>325200</v>
      </c>
      <c r="H26" s="49">
        <v>990440</v>
      </c>
      <c r="I26" s="49"/>
      <c r="J26" s="49"/>
      <c r="K26" s="49"/>
      <c r="L26" s="49"/>
      <c r="M26" s="49"/>
      <c r="N26" s="49"/>
      <c r="O26" s="49"/>
      <c r="P26" s="49">
        <f>J26+E26</f>
        <v>1687240</v>
      </c>
    </row>
    <row r="27" spans="1:21" s="24" customFormat="1" ht="48.75" customHeight="1">
      <c r="A27" s="12" t="s">
        <v>27</v>
      </c>
      <c r="B27" s="18" t="s">
        <v>28</v>
      </c>
      <c r="C27" s="13" t="s">
        <v>29</v>
      </c>
      <c r="D27" s="55" t="s">
        <v>30</v>
      </c>
      <c r="E27" s="49">
        <f>F27</f>
        <v>57261900</v>
      </c>
      <c r="F27" s="49">
        <v>57261900</v>
      </c>
      <c r="G27" s="49">
        <v>46935984</v>
      </c>
      <c r="H27" s="49"/>
      <c r="I27" s="49"/>
      <c r="J27" s="49"/>
      <c r="K27" s="50"/>
      <c r="L27" s="49"/>
      <c r="M27" s="49"/>
      <c r="N27" s="49"/>
      <c r="O27" s="49"/>
      <c r="P27" s="49"/>
      <c r="R27" s="46"/>
      <c r="S27" s="46"/>
      <c r="T27" s="47"/>
      <c r="U27" s="48"/>
    </row>
    <row r="28" spans="1:21" s="24" customFormat="1" ht="48.75" customHeight="1">
      <c r="A28" s="12" t="s">
        <v>31</v>
      </c>
      <c r="B28" s="18" t="s">
        <v>32</v>
      </c>
      <c r="C28" s="13" t="s">
        <v>33</v>
      </c>
      <c r="D28" s="55" t="s">
        <v>34</v>
      </c>
      <c r="E28" s="49">
        <f>F28</f>
        <v>1359978</v>
      </c>
      <c r="F28" s="49">
        <v>1359978</v>
      </c>
      <c r="G28" s="49">
        <v>1114736</v>
      </c>
      <c r="H28" s="49"/>
      <c r="I28" s="49"/>
      <c r="J28" s="49"/>
      <c r="K28" s="50"/>
      <c r="L28" s="49"/>
      <c r="M28" s="49"/>
      <c r="N28" s="49"/>
      <c r="O28" s="49"/>
      <c r="P28" s="49"/>
      <c r="R28" s="46"/>
      <c r="S28" s="46"/>
      <c r="T28" s="47"/>
      <c r="U28" s="48"/>
    </row>
    <row r="29" spans="1:16" s="24" customFormat="1" ht="12.75">
      <c r="A29" s="15"/>
      <c r="B29" s="15"/>
      <c r="C29" s="16"/>
      <c r="D29" s="26" t="s">
        <v>13</v>
      </c>
      <c r="E29" s="51">
        <f>F29+I29</f>
        <v>60309118</v>
      </c>
      <c r="F29" s="58">
        <f>F23</f>
        <v>60309118</v>
      </c>
      <c r="G29" s="58">
        <f>G23</f>
        <v>48375920</v>
      </c>
      <c r="H29" s="51">
        <f>H23</f>
        <v>990440</v>
      </c>
      <c r="I29" s="51">
        <f>I23</f>
        <v>0</v>
      </c>
      <c r="J29" s="58">
        <f>L29+O29</f>
        <v>0</v>
      </c>
      <c r="K29" s="58">
        <f>K23</f>
        <v>0</v>
      </c>
      <c r="L29" s="58">
        <f>L23</f>
        <v>0</v>
      </c>
      <c r="M29" s="58">
        <f>M23</f>
        <v>0</v>
      </c>
      <c r="N29" s="58">
        <f>N23</f>
        <v>0</v>
      </c>
      <c r="O29" s="58">
        <f>O23</f>
        <v>0</v>
      </c>
      <c r="P29" s="51">
        <f>J29+E29</f>
        <v>60309118</v>
      </c>
    </row>
    <row r="30" spans="1:27" s="24" customFormat="1" ht="12.75">
      <c r="A30" s="20"/>
      <c r="B30" s="21"/>
      <c r="C30" s="22"/>
      <c r="D30" s="22" t="s">
        <v>2</v>
      </c>
      <c r="E30" s="56">
        <f>F30+I30</f>
        <v>61030118</v>
      </c>
      <c r="F30" s="56">
        <f>F29+F20</f>
        <v>61030118</v>
      </c>
      <c r="G30" s="56">
        <f>G29</f>
        <v>48375920</v>
      </c>
      <c r="H30" s="52">
        <f>H29</f>
        <v>990440</v>
      </c>
      <c r="I30" s="52">
        <f>I29</f>
        <v>0</v>
      </c>
      <c r="J30" s="57">
        <f>L30+O30</f>
        <v>0</v>
      </c>
      <c r="K30" s="57">
        <f>K29</f>
        <v>0</v>
      </c>
      <c r="L30" s="57">
        <f>L29</f>
        <v>0</v>
      </c>
      <c r="M30" s="57">
        <f>M29</f>
        <v>0</v>
      </c>
      <c r="N30" s="57">
        <f>N29</f>
        <v>0</v>
      </c>
      <c r="O30" s="57">
        <f>O29</f>
        <v>0</v>
      </c>
      <c r="P30" s="69">
        <f>E30+J30</f>
        <v>61030118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</row>
    <row r="31" spans="1:27" s="24" customFormat="1" ht="4.5" customHeight="1">
      <c r="A31" s="43"/>
      <c r="B31" s="44"/>
      <c r="C31" s="45"/>
      <c r="D31" s="4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0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</row>
    <row r="32" spans="1:16" s="24" customFormat="1" ht="57" customHeight="1">
      <c r="A32" s="25"/>
      <c r="B32" s="25"/>
      <c r="C32" s="25"/>
      <c r="D32" s="23" t="s">
        <v>11</v>
      </c>
      <c r="E32" s="54">
        <f>F32+I32</f>
        <v>58621878</v>
      </c>
      <c r="F32" s="54">
        <f>F27+F28</f>
        <v>58621878</v>
      </c>
      <c r="G32" s="54">
        <f>G27+G28</f>
        <v>48050720</v>
      </c>
      <c r="H32" s="54">
        <f>H27+H28</f>
        <v>0</v>
      </c>
      <c r="I32" s="54">
        <f>I27+I28</f>
        <v>0</v>
      </c>
      <c r="J32" s="54">
        <f>L32+O32</f>
        <v>0</v>
      </c>
      <c r="K32" s="54"/>
      <c r="L32" s="54"/>
      <c r="M32" s="54"/>
      <c r="N32" s="54"/>
      <c r="O32" s="54"/>
      <c r="P32" s="71">
        <f>E32+J32</f>
        <v>58621878</v>
      </c>
    </row>
    <row r="33" spans="1:16" ht="33" customHeight="1">
      <c r="A33" s="42" t="s">
        <v>23</v>
      </c>
      <c r="B33" s="42"/>
      <c r="C33" s="42"/>
      <c r="D33" s="42"/>
      <c r="E33" s="17"/>
      <c r="F33" s="30"/>
      <c r="G33" s="30"/>
      <c r="H33" s="30"/>
      <c r="I33" s="31"/>
      <c r="J33" s="80" t="s">
        <v>24</v>
      </c>
      <c r="K33" s="80"/>
      <c r="L33" s="80"/>
      <c r="M33" s="80"/>
      <c r="N33" s="80"/>
      <c r="O33" s="30"/>
      <c r="P33" s="30"/>
    </row>
    <row r="34" spans="2:18" ht="15">
      <c r="B34" s="2"/>
      <c r="D34" s="19"/>
      <c r="F34" s="32"/>
      <c r="G34" s="32"/>
      <c r="H34" s="32"/>
      <c r="I34" s="11"/>
      <c r="J34" s="32"/>
      <c r="K34" s="33"/>
      <c r="L34" s="32"/>
      <c r="M34" s="32"/>
      <c r="N34" s="32"/>
      <c r="O34" s="32"/>
      <c r="P34" s="32"/>
      <c r="R34" s="27">
        <v>95817.34632</v>
      </c>
    </row>
    <row r="35" spans="5:16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1:16" ht="12.75">
      <c r="A37" s="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2" ht="12.75">
      <c r="A38" s="3"/>
      <c r="L38" s="10"/>
    </row>
    <row r="39" ht="12.75">
      <c r="A39" s="3"/>
    </row>
    <row r="40" ht="12.75">
      <c r="A40" s="3"/>
    </row>
    <row r="65" spans="3:8" ht="12.75">
      <c r="C65" s="38"/>
      <c r="D65" s="39"/>
      <c r="E65" s="39"/>
      <c r="F65" s="40"/>
      <c r="G65" s="41"/>
      <c r="H65" s="38"/>
    </row>
    <row r="66" spans="3:8" ht="12.75">
      <c r="C66" s="38"/>
      <c r="D66" s="38"/>
      <c r="E66" s="38"/>
      <c r="F66" s="38"/>
      <c r="G66" s="38"/>
      <c r="H66" s="38"/>
    </row>
  </sheetData>
  <sheetProtection/>
  <mergeCells count="26">
    <mergeCell ref="N3:O3"/>
    <mergeCell ref="J33:N33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2023-01-12T14:57:12Z</cp:lastPrinted>
  <dcterms:created xsi:type="dcterms:W3CDTF">2016-12-26T13:46:38Z</dcterms:created>
  <dcterms:modified xsi:type="dcterms:W3CDTF">2023-01-12T14:57:26Z</dcterms:modified>
  <cp:category/>
  <cp:version/>
  <cp:contentType/>
  <cp:contentStatus/>
</cp:coreProperties>
</file>